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15"/>
  </bookViews>
  <sheets>
    <sheet name="2025.12.18-新 (备案表)" sheetId="3" r:id="rId1"/>
    <sheet name="2025.12.18-新" sheetId="2" r:id="rId2"/>
    <sheet name="Sheet1" sheetId="1" r:id="rId3"/>
  </sheets>
  <calcPr calcId="144525"/>
</workbook>
</file>

<file path=xl/sharedStrings.xml><?xml version="1.0" encoding="utf-8"?>
<sst xmlns="http://schemas.openxmlformats.org/spreadsheetml/2006/main" count="115">
  <si>
    <t>附件</t>
  </si>
  <si>
    <t>阿克陶县2026年部分中央财政衔接推进乡村振兴补助资金以工代赈任务计划表</t>
  </si>
  <si>
    <t>序号</t>
  </si>
  <si>
    <t>省（区、市）</t>
  </si>
  <si>
    <t>地（市、州）</t>
  </si>
  <si>
    <t>县（市、区）</t>
  </si>
  <si>
    <t>项目名称</t>
  </si>
  <si>
    <t>主要建设内容</t>
  </si>
  <si>
    <t>拟开工日期（年/月）</t>
  </si>
  <si>
    <t>拟完工日期（年/月）</t>
  </si>
  <si>
    <t>资金类别</t>
  </si>
  <si>
    <t>需求额度</t>
  </si>
  <si>
    <t>项目（法人）单位</t>
  </si>
  <si>
    <t>项目责任人</t>
  </si>
  <si>
    <t>日常监管直接责任单位</t>
  </si>
  <si>
    <t>日常监管直接责任单位监管责任人</t>
  </si>
  <si>
    <t>预计吸纳当地低收入群众务工人数（非人次）</t>
  </si>
  <si>
    <t>计划发放劳务报酬规模</t>
  </si>
  <si>
    <t>预计培训务工群众人数
（非人次）</t>
  </si>
  <si>
    <t>预计设置公益性岗位个数</t>
  </si>
  <si>
    <t>预计折股量化分红规模</t>
  </si>
  <si>
    <t>其中，对易地搬迁脱贫群众吸纳带动情况</t>
  </si>
  <si>
    <t>所采取的综合赈济模式类型
（公益类
/产业类）</t>
  </si>
  <si>
    <t>是否支持安置点设施提升完善</t>
  </si>
  <si>
    <t>项目是否不招标（招标/
不招标）</t>
  </si>
  <si>
    <t>不招标项目的承接主体（从以下三种类型中选其一）</t>
  </si>
  <si>
    <t>备注</t>
  </si>
  <si>
    <t>造价</t>
  </si>
  <si>
    <t>总人数</t>
  </si>
  <si>
    <t>其中：返乡农民工</t>
  </si>
  <si>
    <t>脱贫人口和防返贫监测对象</t>
  </si>
  <si>
    <t>其他农村低收入人口</t>
  </si>
  <si>
    <t>城镇相关失业人员</t>
  </si>
  <si>
    <t>家庭经济困难高校毕业生</t>
  </si>
  <si>
    <t>退役军人</t>
  </si>
  <si>
    <t>其他低收入人口★</t>
  </si>
  <si>
    <t>预计吸纳易地搬迁群众务工人数</t>
  </si>
  <si>
    <t>预计培训务工群众人数</t>
  </si>
  <si>
    <t>（万元）</t>
  </si>
  <si>
    <t>（人）</t>
  </si>
  <si>
    <t>（是/否）</t>
  </si>
  <si>
    <t>（招标/
不招标）</t>
  </si>
  <si>
    <r>
      <rPr>
        <sz val="12"/>
        <rFont val="宋体"/>
        <charset val="134"/>
      </rPr>
      <t>阿克陶县（</t>
    </r>
    <r>
      <rPr>
        <sz val="12"/>
        <rFont val="宋体"/>
        <charset val="0"/>
      </rPr>
      <t>6</t>
    </r>
    <r>
      <rPr>
        <sz val="12"/>
        <rFont val="宋体"/>
        <charset val="134"/>
      </rPr>
      <t>项）</t>
    </r>
  </si>
  <si>
    <t>新建防渗渠、浆砌石水渠7.08公里；水渠改造提升4.9公里，（上宽口0.8米，下口宽0.8米，深度0.8米），设计流量0.2-0.48m³/s；改建农桥74座；水闸133座；道路拓宽16.8公里，原路面3-5米，两边各扩宽1.5-1米；路沿石25.7公里；新建水泥道路1公里，宽3米；场地硬化18540平方米；及附属配套设施建设。</t>
  </si>
  <si>
    <t>总投资</t>
  </si>
  <si>
    <t>中央财政以工代赈资金</t>
  </si>
  <si>
    <t>其他资金</t>
  </si>
  <si>
    <t>新疆维吾尔自治区</t>
  </si>
  <si>
    <t>克州</t>
  </si>
  <si>
    <t>阿克陶县</t>
  </si>
  <si>
    <t>阿克陶县奥依塔克镇恰勒玛艾日克村防渗渠建设以工代赈项目</t>
  </si>
  <si>
    <r>
      <rPr>
        <sz val="12"/>
        <rFont val="宋体"/>
        <charset val="0"/>
      </rPr>
      <t>新建防渗渠3.08</t>
    </r>
    <r>
      <rPr>
        <sz val="12"/>
        <color rgb="FFFF0000"/>
        <rFont val="宋体"/>
        <charset val="0"/>
      </rPr>
      <t>公里</t>
    </r>
    <r>
      <rPr>
        <sz val="12"/>
        <rFont val="宋体"/>
        <charset val="0"/>
      </rPr>
      <t>（上宽口0.8</t>
    </r>
    <r>
      <rPr>
        <sz val="12"/>
        <color rgb="FFFF0000"/>
        <rFont val="宋体"/>
        <charset val="0"/>
      </rPr>
      <t>米</t>
    </r>
    <r>
      <rPr>
        <sz val="12"/>
        <rFont val="宋体"/>
        <charset val="0"/>
      </rPr>
      <t>，下口宽0.8</t>
    </r>
    <r>
      <rPr>
        <sz val="12"/>
        <color rgb="FFFF0000"/>
        <rFont val="宋体"/>
        <charset val="0"/>
      </rPr>
      <t>米</t>
    </r>
    <r>
      <rPr>
        <sz val="12"/>
        <rFont val="宋体"/>
        <charset val="0"/>
      </rPr>
      <t>，深度0.8</t>
    </r>
    <r>
      <rPr>
        <sz val="12"/>
        <color rgb="FFFF0000"/>
        <rFont val="宋体"/>
        <charset val="0"/>
      </rPr>
      <t>米</t>
    </r>
    <r>
      <rPr>
        <sz val="12"/>
        <rFont val="宋体"/>
        <charset val="0"/>
      </rPr>
      <t>），设计流量0.3-0.5m³/s；改建农桥9座；水闸16座；</t>
    </r>
    <r>
      <rPr>
        <sz val="12"/>
        <color rgb="FFFF0000"/>
        <rFont val="宋体"/>
        <charset val="0"/>
      </rPr>
      <t>及附属配套设施建设。</t>
    </r>
  </si>
  <si>
    <r>
      <rPr>
        <sz val="12"/>
        <rFont val="宋体"/>
        <charset val="0"/>
      </rPr>
      <t>2026</t>
    </r>
    <r>
      <rPr>
        <sz val="12"/>
        <rFont val="宋体"/>
        <charset val="134"/>
      </rPr>
      <t>年</t>
    </r>
    <r>
      <rPr>
        <sz val="12"/>
        <rFont val="宋体"/>
        <charset val="0"/>
      </rPr>
      <t>4</t>
    </r>
    <r>
      <rPr>
        <sz val="12"/>
        <rFont val="宋体"/>
        <charset val="134"/>
      </rPr>
      <t>月</t>
    </r>
  </si>
  <si>
    <r>
      <rPr>
        <sz val="12"/>
        <rFont val="宋体"/>
        <charset val="0"/>
      </rPr>
      <t>2026</t>
    </r>
    <r>
      <rPr>
        <sz val="12"/>
        <rFont val="宋体"/>
        <charset val="134"/>
      </rPr>
      <t>年</t>
    </r>
    <r>
      <rPr>
        <sz val="12"/>
        <rFont val="宋体"/>
        <charset val="0"/>
      </rPr>
      <t>9</t>
    </r>
    <r>
      <rPr>
        <sz val="12"/>
        <rFont val="宋体"/>
        <charset val="134"/>
      </rPr>
      <t>月</t>
    </r>
  </si>
  <si>
    <t>阿克陶县奥依塔克镇人民政府</t>
  </si>
  <si>
    <r>
      <rPr>
        <sz val="12"/>
        <rFont val="宋体"/>
        <charset val="134"/>
      </rPr>
      <t>艾尔买克</t>
    </r>
    <r>
      <rPr>
        <sz val="12"/>
        <rFont val="宋体"/>
        <charset val="0"/>
      </rPr>
      <t>·</t>
    </r>
    <r>
      <rPr>
        <sz val="12"/>
        <rFont val="宋体"/>
        <charset val="134"/>
      </rPr>
      <t>阿不都沙拉木</t>
    </r>
  </si>
  <si>
    <t>阿克陶县发展改革委</t>
  </si>
  <si>
    <t>阿布力米提·买买提</t>
  </si>
  <si>
    <t>公益类</t>
  </si>
  <si>
    <t>否</t>
  </si>
  <si>
    <t>不招标</t>
  </si>
  <si>
    <t>县级政府领办的建设公司</t>
  </si>
  <si>
    <t>阿克陶县巴仁乡加依村、库木村水渠提升改造中央财政以工代赈项目</t>
  </si>
  <si>
    <r>
      <rPr>
        <sz val="12"/>
        <rFont val="宋体"/>
        <charset val="0"/>
      </rPr>
      <t>水渠提升改造3.9</t>
    </r>
    <r>
      <rPr>
        <sz val="12"/>
        <color rgb="FFFF0000"/>
        <rFont val="宋体"/>
        <charset val="0"/>
      </rPr>
      <t>公里</t>
    </r>
    <r>
      <rPr>
        <sz val="12"/>
        <rFont val="宋体"/>
        <charset val="0"/>
      </rPr>
      <t>，其中：（上宽口0.8</t>
    </r>
    <r>
      <rPr>
        <sz val="12"/>
        <color rgb="FFFF0000"/>
        <rFont val="宋体"/>
        <charset val="0"/>
      </rPr>
      <t>米</t>
    </r>
    <r>
      <rPr>
        <sz val="12"/>
        <rFont val="宋体"/>
        <charset val="0"/>
      </rPr>
      <t>，下口宽0.8</t>
    </r>
    <r>
      <rPr>
        <sz val="12"/>
        <color rgb="FFFF0000"/>
        <rFont val="宋体"/>
        <charset val="0"/>
      </rPr>
      <t>米</t>
    </r>
    <r>
      <rPr>
        <sz val="12"/>
        <rFont val="宋体"/>
        <charset val="0"/>
      </rPr>
      <t>，深度0.8</t>
    </r>
    <r>
      <rPr>
        <sz val="12"/>
        <color rgb="FFFF0000"/>
        <rFont val="宋体"/>
        <charset val="0"/>
      </rPr>
      <t>米</t>
    </r>
    <r>
      <rPr>
        <sz val="12"/>
        <rFont val="宋体"/>
        <charset val="0"/>
      </rPr>
      <t>）设计流量0.2-0.4m³/s；农桥41座；闸61座。</t>
    </r>
    <r>
      <rPr>
        <sz val="12"/>
        <color rgb="FFFF0000"/>
        <rFont val="宋体"/>
        <charset val="0"/>
      </rPr>
      <t>及附属配套设施建设。</t>
    </r>
  </si>
  <si>
    <t>阿克陶县巴仁乡人民政府</t>
  </si>
  <si>
    <r>
      <rPr>
        <sz val="11"/>
        <rFont val="宋体"/>
        <charset val="134"/>
      </rPr>
      <t>帕尔哈提</t>
    </r>
    <r>
      <rPr>
        <sz val="11"/>
        <rFont val="宋体"/>
        <charset val="0"/>
      </rPr>
      <t>·</t>
    </r>
    <r>
      <rPr>
        <sz val="11"/>
        <rFont val="宋体"/>
        <charset val="134"/>
      </rPr>
      <t>塔来提</t>
    </r>
  </si>
  <si>
    <t>阿克陶县巴仁乡吐尔村、库木村道路提升改造中央财政以工代赈项目</t>
  </si>
  <si>
    <r>
      <rPr>
        <sz val="12"/>
        <rFont val="宋体"/>
        <charset val="0"/>
      </rPr>
      <t>农村主干道路扩宽5.8</t>
    </r>
    <r>
      <rPr>
        <sz val="12"/>
        <color rgb="FFFF0000"/>
        <rFont val="宋体"/>
        <charset val="0"/>
      </rPr>
      <t>公里</t>
    </r>
    <r>
      <rPr>
        <sz val="12"/>
        <rFont val="宋体"/>
        <charset val="0"/>
      </rPr>
      <t>，原路面4</t>
    </r>
    <r>
      <rPr>
        <sz val="12"/>
        <color rgb="FFFF0000"/>
        <rFont val="宋体"/>
        <charset val="0"/>
      </rPr>
      <t>米</t>
    </r>
    <r>
      <rPr>
        <sz val="12"/>
        <rFont val="宋体"/>
        <charset val="0"/>
      </rPr>
      <t>，两边各扩宽1</t>
    </r>
    <r>
      <rPr>
        <sz val="12"/>
        <color rgb="FFFF0000"/>
        <rFont val="宋体"/>
        <charset val="0"/>
      </rPr>
      <t>米</t>
    </r>
    <r>
      <rPr>
        <sz val="12"/>
        <rFont val="宋体"/>
        <charset val="0"/>
      </rPr>
      <t>；路沿石9.8</t>
    </r>
    <r>
      <rPr>
        <sz val="12"/>
        <color rgb="FFFF0000"/>
        <rFont val="宋体"/>
        <charset val="0"/>
      </rPr>
      <t>公里</t>
    </r>
    <r>
      <rPr>
        <sz val="12"/>
        <rFont val="宋体"/>
        <charset val="0"/>
      </rPr>
      <t>；新建水泥道路1</t>
    </r>
    <r>
      <rPr>
        <sz val="12"/>
        <color rgb="FFFF0000"/>
        <rFont val="宋体"/>
        <charset val="0"/>
      </rPr>
      <t>公里</t>
    </r>
    <r>
      <rPr>
        <sz val="12"/>
        <rFont val="宋体"/>
        <charset val="0"/>
      </rPr>
      <t>（宽3</t>
    </r>
    <r>
      <rPr>
        <sz val="12"/>
        <color rgb="FFFF0000"/>
        <rFont val="宋体"/>
        <charset val="0"/>
      </rPr>
      <t>米</t>
    </r>
    <r>
      <rPr>
        <sz val="12"/>
        <rFont val="宋体"/>
        <charset val="0"/>
      </rPr>
      <t>），地面硬化3150平方米；</t>
    </r>
    <r>
      <rPr>
        <sz val="12"/>
        <color rgb="FFFF0000"/>
        <rFont val="宋体"/>
        <charset val="0"/>
      </rPr>
      <t>及附属配套设施建设。</t>
    </r>
  </si>
  <si>
    <t>阿克陶县加马铁热克乡塔依社区道路提升改造以工代赈项目</t>
  </si>
  <si>
    <r>
      <rPr>
        <sz val="12"/>
        <rFont val="宋体"/>
        <charset val="0"/>
      </rPr>
      <t>道路扩宽5.5</t>
    </r>
    <r>
      <rPr>
        <sz val="12"/>
        <color rgb="FFFF0000"/>
        <rFont val="宋体"/>
        <charset val="0"/>
      </rPr>
      <t>公里</t>
    </r>
    <r>
      <rPr>
        <sz val="12"/>
        <rFont val="宋体"/>
        <charset val="0"/>
      </rPr>
      <t>，原路面4</t>
    </r>
    <r>
      <rPr>
        <sz val="12"/>
        <color rgb="FFFF0000"/>
        <rFont val="宋体"/>
        <charset val="0"/>
      </rPr>
      <t>米</t>
    </r>
    <r>
      <rPr>
        <sz val="12"/>
        <rFont val="宋体"/>
        <charset val="0"/>
      </rPr>
      <t>，两边各扩宽1</t>
    </r>
    <r>
      <rPr>
        <sz val="12"/>
        <color rgb="FFFF0000"/>
        <rFont val="宋体"/>
        <charset val="0"/>
      </rPr>
      <t>米</t>
    </r>
    <r>
      <rPr>
        <sz val="12"/>
        <rFont val="宋体"/>
        <charset val="0"/>
      </rPr>
      <t>，路沿石5.4</t>
    </r>
    <r>
      <rPr>
        <sz val="12"/>
        <color rgb="FFFF0000"/>
        <rFont val="宋体"/>
        <charset val="0"/>
      </rPr>
      <t>公里</t>
    </r>
    <r>
      <rPr>
        <sz val="12"/>
        <rFont val="宋体"/>
        <charset val="0"/>
      </rPr>
      <t>；新建水泥道路1.5</t>
    </r>
    <r>
      <rPr>
        <sz val="12"/>
        <color rgb="FFFF0000"/>
        <rFont val="宋体"/>
        <charset val="0"/>
      </rPr>
      <t>公里</t>
    </r>
    <r>
      <rPr>
        <sz val="12"/>
        <rFont val="宋体"/>
        <charset val="0"/>
      </rPr>
      <t>（宽3</t>
    </r>
    <r>
      <rPr>
        <sz val="12"/>
        <color rgb="FFFF0000"/>
        <rFont val="宋体"/>
        <charset val="0"/>
      </rPr>
      <t>米</t>
    </r>
    <r>
      <rPr>
        <sz val="12"/>
        <rFont val="宋体"/>
        <charset val="0"/>
      </rPr>
      <t>），地面硬化5390平方米，</t>
    </r>
    <r>
      <rPr>
        <sz val="12"/>
        <color rgb="FFFF0000"/>
        <rFont val="宋体"/>
        <charset val="0"/>
      </rPr>
      <t>及附属配套设施建设。</t>
    </r>
  </si>
  <si>
    <t>阿克陶县加马铁热克乡人民政府</t>
  </si>
  <si>
    <t>热米拉·木合塔尔</t>
  </si>
  <si>
    <t>是</t>
  </si>
  <si>
    <t>阿克陶县巴仁乡阔洪其村乡村人居环境整治中央财政以工代赈项目</t>
  </si>
  <si>
    <r>
      <rPr>
        <sz val="12"/>
        <rFont val="宋体"/>
        <charset val="0"/>
      </rPr>
      <t>农村道路扩宽5.5</t>
    </r>
    <r>
      <rPr>
        <sz val="12"/>
        <color rgb="FFFF0000"/>
        <rFont val="宋体"/>
        <charset val="0"/>
      </rPr>
      <t>公里</t>
    </r>
    <r>
      <rPr>
        <sz val="12"/>
        <rFont val="宋体"/>
        <charset val="0"/>
      </rPr>
      <t>，原路面3-5.5</t>
    </r>
    <r>
      <rPr>
        <sz val="12"/>
        <color rgb="FFFF0000"/>
        <rFont val="宋体"/>
        <charset val="0"/>
      </rPr>
      <t>米</t>
    </r>
    <r>
      <rPr>
        <sz val="12"/>
        <rFont val="宋体"/>
        <charset val="0"/>
      </rPr>
      <t>，两边各扩宽0.5</t>
    </r>
    <r>
      <rPr>
        <sz val="12"/>
        <color rgb="FFFF0000"/>
        <rFont val="宋体"/>
        <charset val="0"/>
      </rPr>
      <t>米</t>
    </r>
    <r>
      <rPr>
        <sz val="12"/>
        <rFont val="宋体"/>
        <charset val="0"/>
      </rPr>
      <t>；路沿石10.5</t>
    </r>
    <r>
      <rPr>
        <sz val="12"/>
        <color rgb="FFFF0000"/>
        <rFont val="宋体"/>
        <charset val="0"/>
      </rPr>
      <t>公里</t>
    </r>
    <r>
      <rPr>
        <sz val="12"/>
        <rFont val="宋体"/>
        <charset val="0"/>
      </rPr>
      <t>；场地硬化10000平方米；</t>
    </r>
    <r>
      <rPr>
        <sz val="12"/>
        <color rgb="FFFF0000"/>
        <rFont val="宋体"/>
        <charset val="0"/>
      </rPr>
      <t>及附属配套设施建设。</t>
    </r>
  </si>
  <si>
    <t>阿克陶县塔尔塔吉克民族乡（农区）塔尔阿巴提村、阿克库木村水渠建设以工代赈项目</t>
  </si>
  <si>
    <r>
      <rPr>
        <sz val="12"/>
        <rFont val="宋体"/>
        <charset val="0"/>
      </rPr>
      <t>新建水渠4</t>
    </r>
    <r>
      <rPr>
        <sz val="12"/>
        <color rgb="FFFF0000"/>
        <rFont val="宋体"/>
        <charset val="0"/>
      </rPr>
      <t>公里</t>
    </r>
    <r>
      <rPr>
        <sz val="12"/>
        <rFont val="宋体"/>
        <charset val="0"/>
      </rPr>
      <t>（上口0.8</t>
    </r>
    <r>
      <rPr>
        <sz val="12"/>
        <color rgb="FFFF0000"/>
        <rFont val="宋体"/>
        <charset val="0"/>
      </rPr>
      <t>米</t>
    </r>
    <r>
      <rPr>
        <sz val="12"/>
        <rFont val="宋体"/>
        <charset val="0"/>
      </rPr>
      <t>，底宽0.8</t>
    </r>
    <r>
      <rPr>
        <sz val="12"/>
        <color rgb="FFFF0000"/>
        <rFont val="宋体"/>
        <charset val="0"/>
      </rPr>
      <t>米</t>
    </r>
    <r>
      <rPr>
        <sz val="12"/>
        <rFont val="宋体"/>
        <charset val="0"/>
      </rPr>
      <t>，深度0.8</t>
    </r>
    <r>
      <rPr>
        <sz val="12"/>
        <color rgb="FFFF0000"/>
        <rFont val="宋体"/>
        <charset val="0"/>
      </rPr>
      <t>米</t>
    </r>
    <r>
      <rPr>
        <sz val="12"/>
        <rFont val="宋体"/>
        <charset val="0"/>
      </rPr>
      <t>），设计流量0.3-0.48m³/s，水闸56座，农桥24座；维修水渠1</t>
    </r>
    <r>
      <rPr>
        <sz val="12"/>
        <color rgb="FFFF0000"/>
        <rFont val="宋体"/>
        <charset val="0"/>
      </rPr>
      <t>公里</t>
    </r>
    <r>
      <rPr>
        <sz val="12"/>
        <rFont val="宋体"/>
        <charset val="0"/>
      </rPr>
      <t>；</t>
    </r>
    <r>
      <rPr>
        <sz val="12"/>
        <color rgb="FFFF0000"/>
        <rFont val="宋体"/>
        <charset val="0"/>
      </rPr>
      <t>及附属配套设施建设。</t>
    </r>
  </si>
  <si>
    <t>塔尔塔吉克民族乡人民政府</t>
  </si>
  <si>
    <r>
      <rPr>
        <sz val="11"/>
        <rFont val="宋体"/>
        <charset val="134"/>
      </rPr>
      <t>买吾甫沙</t>
    </r>
    <r>
      <rPr>
        <sz val="11"/>
        <rFont val="宋体"/>
        <charset val="0"/>
      </rPr>
      <t>·</t>
    </r>
    <r>
      <rPr>
        <sz val="11"/>
        <rFont val="宋体"/>
        <charset val="134"/>
      </rPr>
      <t>买尔旦沙</t>
    </r>
  </si>
  <si>
    <t>买吾甫沙·买尔旦沙</t>
  </si>
  <si>
    <t>阿克陶县2026年中央财政衔接资金以工代赈任务计划资金需求表</t>
  </si>
  <si>
    <r>
      <rPr>
        <sz val="12"/>
        <rFont val="仿宋_GB2312"/>
        <charset val="134"/>
      </rPr>
      <t>阿克陶县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项）</t>
    </r>
  </si>
  <si>
    <r>
      <rPr>
        <sz val="12"/>
        <rFont val="仿宋_GB2312"/>
        <charset val="134"/>
      </rPr>
      <t>总投资</t>
    </r>
  </si>
  <si>
    <r>
      <rPr>
        <sz val="12"/>
        <rFont val="仿宋_GB2312"/>
        <charset val="134"/>
      </rPr>
      <t>中央财政以工代赈资金</t>
    </r>
  </si>
  <si>
    <r>
      <rPr>
        <sz val="12"/>
        <rFont val="仿宋_GB2312"/>
        <charset val="134"/>
      </rPr>
      <t>其他资金</t>
    </r>
  </si>
  <si>
    <r>
      <rPr>
        <sz val="12"/>
        <rFont val="仿宋_GB2312"/>
        <charset val="134"/>
      </rPr>
      <t>新疆维吾尔自治区</t>
    </r>
  </si>
  <si>
    <r>
      <rPr>
        <sz val="12"/>
        <rFont val="仿宋_GB2312"/>
        <charset val="134"/>
      </rPr>
      <t>克州</t>
    </r>
  </si>
  <si>
    <r>
      <rPr>
        <sz val="12"/>
        <rFont val="仿宋_GB2312"/>
        <charset val="134"/>
      </rPr>
      <t>阿克陶县</t>
    </r>
  </si>
  <si>
    <r>
      <rPr>
        <sz val="12"/>
        <rFont val="仿宋_GB2312"/>
        <charset val="134"/>
      </rPr>
      <t>阿克陶县奥依塔克镇恰勒玛艾日克村防渗渠建设以工代赈项目</t>
    </r>
  </si>
  <si>
    <r>
      <rPr>
        <sz val="12"/>
        <rFont val="仿宋_GB2312"/>
        <charset val="0"/>
      </rPr>
      <t>新建防渗渠</t>
    </r>
    <r>
      <rPr>
        <sz val="12"/>
        <rFont val="Times New Roman"/>
        <charset val="0"/>
      </rPr>
      <t>3.08km</t>
    </r>
    <r>
      <rPr>
        <sz val="12"/>
        <rFont val="仿宋_GB2312"/>
        <charset val="0"/>
      </rPr>
      <t>（上宽口</t>
    </r>
    <r>
      <rPr>
        <sz val="12"/>
        <rFont val="Times New Roman"/>
        <charset val="0"/>
      </rPr>
      <t>0.8m</t>
    </r>
    <r>
      <rPr>
        <sz val="12"/>
        <rFont val="仿宋_GB2312"/>
        <charset val="0"/>
      </rPr>
      <t>，下口宽</t>
    </r>
    <r>
      <rPr>
        <sz val="12"/>
        <rFont val="Times New Roman"/>
        <charset val="0"/>
      </rPr>
      <t>0.8m</t>
    </r>
    <r>
      <rPr>
        <sz val="12"/>
        <rFont val="仿宋_GB2312"/>
        <charset val="0"/>
      </rPr>
      <t>，深度</t>
    </r>
    <r>
      <rPr>
        <sz val="12"/>
        <rFont val="Times New Roman"/>
        <charset val="0"/>
      </rPr>
      <t>0.8m</t>
    </r>
    <r>
      <rPr>
        <sz val="12"/>
        <rFont val="仿宋_GB2312"/>
        <charset val="0"/>
      </rPr>
      <t>），设计流量</t>
    </r>
    <r>
      <rPr>
        <sz val="12"/>
        <rFont val="Times New Roman"/>
        <charset val="0"/>
      </rPr>
      <t>0.3-0.5m³/s</t>
    </r>
    <r>
      <rPr>
        <sz val="12"/>
        <rFont val="仿宋_GB2312"/>
        <charset val="0"/>
      </rPr>
      <t>；改建农桥</t>
    </r>
    <r>
      <rPr>
        <sz val="12"/>
        <rFont val="Times New Roman"/>
        <charset val="0"/>
      </rPr>
      <t>9</t>
    </r>
    <r>
      <rPr>
        <sz val="12"/>
        <rFont val="仿宋_GB2312"/>
        <charset val="0"/>
      </rPr>
      <t>座；水闸</t>
    </r>
    <r>
      <rPr>
        <sz val="12"/>
        <rFont val="Times New Roman"/>
        <charset val="0"/>
      </rPr>
      <t>16</t>
    </r>
    <r>
      <rPr>
        <sz val="12"/>
        <rFont val="仿宋_GB2312"/>
        <charset val="0"/>
      </rPr>
      <t>座等；</t>
    </r>
  </si>
  <si>
    <r>
      <rPr>
        <sz val="12"/>
        <rFont val="Times New Roman"/>
        <charset val="0"/>
      </rPr>
      <t>2026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月</t>
    </r>
  </si>
  <si>
    <r>
      <rPr>
        <sz val="12"/>
        <rFont val="Times New Roman"/>
        <charset val="0"/>
      </rPr>
      <t>2026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9</t>
    </r>
    <r>
      <rPr>
        <sz val="12"/>
        <rFont val="仿宋_GB2312"/>
        <charset val="134"/>
      </rPr>
      <t>月</t>
    </r>
  </si>
  <si>
    <r>
      <rPr>
        <sz val="12"/>
        <rFont val="仿宋_GB2312"/>
        <charset val="134"/>
      </rPr>
      <t>阿克陶县奥依塔克镇人民政府</t>
    </r>
  </si>
  <si>
    <r>
      <rPr>
        <sz val="12"/>
        <rFont val="仿宋_GB2312"/>
        <charset val="134"/>
      </rPr>
      <t>艾尔买克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阿不都沙拉木</t>
    </r>
  </si>
  <si>
    <r>
      <rPr>
        <sz val="12"/>
        <rFont val="仿宋_GB2312"/>
        <charset val="134"/>
      </rPr>
      <t>阿克陶县发展改革委</t>
    </r>
  </si>
  <si>
    <r>
      <rPr>
        <sz val="12"/>
        <rFont val="仿宋_GB2312"/>
        <charset val="0"/>
      </rPr>
      <t>阿布力米提</t>
    </r>
    <r>
      <rPr>
        <sz val="12"/>
        <rFont val="Times New Roman"/>
        <charset val="0"/>
      </rPr>
      <t>·</t>
    </r>
    <r>
      <rPr>
        <sz val="12"/>
        <rFont val="仿宋_GB2312"/>
        <charset val="0"/>
      </rPr>
      <t>买买提</t>
    </r>
  </si>
  <si>
    <r>
      <rPr>
        <sz val="12"/>
        <rFont val="仿宋_GB2312"/>
        <charset val="134"/>
      </rPr>
      <t>公益类</t>
    </r>
  </si>
  <si>
    <r>
      <rPr>
        <sz val="12"/>
        <rFont val="仿宋_GB2312"/>
        <charset val="134"/>
      </rPr>
      <t>否</t>
    </r>
  </si>
  <si>
    <r>
      <rPr>
        <sz val="12"/>
        <rFont val="仿宋_GB2312"/>
        <charset val="134"/>
      </rPr>
      <t>不招标</t>
    </r>
  </si>
  <si>
    <r>
      <rPr>
        <sz val="12"/>
        <rFont val="仿宋_GB2312"/>
        <charset val="134"/>
      </rPr>
      <t>县级政府领办的建设公司</t>
    </r>
  </si>
  <si>
    <r>
      <rPr>
        <sz val="12"/>
        <rFont val="仿宋_GB2312"/>
        <charset val="134"/>
      </rPr>
      <t>阿克陶县巴仁乡加依村、库木村水渠提升改造中央财政以工代赈项目</t>
    </r>
  </si>
  <si>
    <r>
      <rPr>
        <sz val="12"/>
        <rFont val="仿宋_GB2312"/>
        <charset val="0"/>
      </rPr>
      <t>水渠提升改造</t>
    </r>
    <r>
      <rPr>
        <sz val="12"/>
        <rFont val="Times New Roman"/>
        <charset val="0"/>
      </rPr>
      <t>3.9km</t>
    </r>
    <r>
      <rPr>
        <sz val="12"/>
        <rFont val="仿宋_GB2312"/>
        <charset val="0"/>
      </rPr>
      <t>，其中：（上宽口</t>
    </r>
    <r>
      <rPr>
        <sz val="12"/>
        <rFont val="Times New Roman"/>
        <charset val="0"/>
      </rPr>
      <t>0.8m</t>
    </r>
    <r>
      <rPr>
        <sz val="12"/>
        <rFont val="仿宋_GB2312"/>
        <charset val="0"/>
      </rPr>
      <t>，下口宽</t>
    </r>
    <r>
      <rPr>
        <sz val="12"/>
        <rFont val="Times New Roman"/>
        <charset val="0"/>
      </rPr>
      <t>0.8m</t>
    </r>
    <r>
      <rPr>
        <sz val="12"/>
        <rFont val="仿宋_GB2312"/>
        <charset val="0"/>
      </rPr>
      <t>，深度</t>
    </r>
    <r>
      <rPr>
        <sz val="12"/>
        <rFont val="Times New Roman"/>
        <charset val="0"/>
      </rPr>
      <t>0.8m</t>
    </r>
    <r>
      <rPr>
        <sz val="12"/>
        <rFont val="仿宋_GB2312"/>
        <charset val="0"/>
      </rPr>
      <t>）设计流量</t>
    </r>
    <r>
      <rPr>
        <sz val="12"/>
        <rFont val="Times New Roman"/>
        <charset val="0"/>
      </rPr>
      <t>0.2-0.4m³/s</t>
    </r>
    <r>
      <rPr>
        <sz val="12"/>
        <rFont val="仿宋_GB2312"/>
        <charset val="0"/>
      </rPr>
      <t>；农桥</t>
    </r>
    <r>
      <rPr>
        <sz val="12"/>
        <rFont val="Times New Roman"/>
        <charset val="0"/>
      </rPr>
      <t>41</t>
    </r>
    <r>
      <rPr>
        <sz val="12"/>
        <rFont val="仿宋_GB2312"/>
        <charset val="0"/>
      </rPr>
      <t>座；闸</t>
    </r>
    <r>
      <rPr>
        <sz val="12"/>
        <rFont val="Times New Roman"/>
        <charset val="0"/>
      </rPr>
      <t>61</t>
    </r>
    <r>
      <rPr>
        <sz val="12"/>
        <rFont val="仿宋_GB2312"/>
        <charset val="0"/>
      </rPr>
      <t>座及附属配套设施建设。</t>
    </r>
  </si>
  <si>
    <r>
      <rPr>
        <sz val="11"/>
        <rFont val="仿宋_GB2312"/>
        <charset val="134"/>
      </rPr>
      <t>阿克陶县巴仁乡人民政府</t>
    </r>
  </si>
  <si>
    <r>
      <rPr>
        <sz val="11"/>
        <rFont val="仿宋_GB2312"/>
        <charset val="134"/>
      </rPr>
      <t>帕尔哈提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塔来提</t>
    </r>
  </si>
  <si>
    <r>
      <rPr>
        <sz val="12"/>
        <rFont val="仿宋_GB2312"/>
        <charset val="134"/>
      </rPr>
      <t>阿克陶县巴仁乡吐尔村、库木村道路提升改造中央财政以工代赈项目</t>
    </r>
  </si>
  <si>
    <r>
      <rPr>
        <sz val="12"/>
        <rFont val="仿宋_GB2312"/>
        <charset val="0"/>
      </rPr>
      <t>农村主干道路扩宽</t>
    </r>
    <r>
      <rPr>
        <sz val="12"/>
        <rFont val="Times New Roman"/>
        <charset val="0"/>
      </rPr>
      <t>5.8km</t>
    </r>
    <r>
      <rPr>
        <sz val="12"/>
        <rFont val="仿宋_GB2312"/>
        <charset val="0"/>
      </rPr>
      <t>，原路面</t>
    </r>
    <r>
      <rPr>
        <sz val="12"/>
        <rFont val="Times New Roman"/>
        <charset val="0"/>
      </rPr>
      <t>4m</t>
    </r>
    <r>
      <rPr>
        <sz val="12"/>
        <rFont val="仿宋_GB2312"/>
        <charset val="0"/>
      </rPr>
      <t>，两边各扩宽</t>
    </r>
    <r>
      <rPr>
        <sz val="12"/>
        <rFont val="Times New Roman"/>
        <charset val="0"/>
      </rPr>
      <t>1m</t>
    </r>
    <r>
      <rPr>
        <sz val="12"/>
        <rFont val="仿宋_GB2312"/>
        <charset val="0"/>
      </rPr>
      <t>；路沿石</t>
    </r>
    <r>
      <rPr>
        <sz val="12"/>
        <rFont val="Times New Roman"/>
        <charset val="0"/>
      </rPr>
      <t>9.8km</t>
    </r>
    <r>
      <rPr>
        <sz val="12"/>
        <rFont val="仿宋_GB2312"/>
        <charset val="0"/>
      </rPr>
      <t>；新建水泥道路</t>
    </r>
    <r>
      <rPr>
        <sz val="12"/>
        <rFont val="Times New Roman"/>
        <charset val="0"/>
      </rPr>
      <t>1km</t>
    </r>
    <r>
      <rPr>
        <sz val="12"/>
        <rFont val="仿宋_GB2312"/>
        <charset val="0"/>
      </rPr>
      <t>（宽</t>
    </r>
    <r>
      <rPr>
        <sz val="12"/>
        <rFont val="Times New Roman"/>
        <charset val="0"/>
      </rPr>
      <t>3m</t>
    </r>
    <r>
      <rPr>
        <sz val="12"/>
        <rFont val="仿宋_GB2312"/>
        <charset val="0"/>
      </rPr>
      <t>），混凝土地面硬化3150平方米等。</t>
    </r>
  </si>
  <si>
    <r>
      <rPr>
        <sz val="12"/>
        <rFont val="仿宋_GB2312"/>
        <charset val="134"/>
      </rPr>
      <t>阿克陶县加马铁热克乡塔依社区道路提升改造以工代赈项目</t>
    </r>
  </si>
  <si>
    <t>道路扩宽5.5km，原路面4m，两边各扩宽1m，路沿石5.4km；新建水泥道路1.5km（宽3m），混凝土地面硬化5390平方米及附属配套设施建设。</t>
  </si>
  <si>
    <r>
      <rPr>
        <sz val="11"/>
        <rFont val="仿宋_GB2312"/>
        <charset val="134"/>
      </rPr>
      <t>阿克陶县加马铁热克乡人民政府</t>
    </r>
  </si>
  <si>
    <r>
      <rPr>
        <sz val="11"/>
        <rFont val="仿宋_GB2312"/>
        <charset val="0"/>
      </rPr>
      <t>热米拉</t>
    </r>
    <r>
      <rPr>
        <sz val="11"/>
        <rFont val="Times New Roman"/>
        <charset val="0"/>
      </rPr>
      <t>·</t>
    </r>
    <r>
      <rPr>
        <sz val="11"/>
        <rFont val="仿宋_GB2312"/>
        <charset val="0"/>
      </rPr>
      <t>木合塔尔</t>
    </r>
  </si>
  <si>
    <r>
      <rPr>
        <sz val="12"/>
        <rFont val="仿宋_GB2312"/>
        <charset val="134"/>
      </rPr>
      <t>是</t>
    </r>
  </si>
  <si>
    <r>
      <rPr>
        <sz val="12"/>
        <rFont val="仿宋_GB2312"/>
        <charset val="0"/>
      </rPr>
      <t>农村道路扩宽</t>
    </r>
    <r>
      <rPr>
        <sz val="12"/>
        <rFont val="Times New Roman"/>
        <charset val="0"/>
      </rPr>
      <t>5.5km</t>
    </r>
    <r>
      <rPr>
        <sz val="12"/>
        <rFont val="仿宋_GB2312"/>
        <charset val="0"/>
      </rPr>
      <t>，原路面</t>
    </r>
    <r>
      <rPr>
        <sz val="12"/>
        <rFont val="Times New Roman"/>
        <charset val="0"/>
      </rPr>
      <t>3-5.5m</t>
    </r>
    <r>
      <rPr>
        <sz val="12"/>
        <rFont val="仿宋_GB2312"/>
        <charset val="0"/>
      </rPr>
      <t>，两边各扩宽</t>
    </r>
    <r>
      <rPr>
        <sz val="12"/>
        <rFont val="Times New Roman"/>
        <charset val="0"/>
      </rPr>
      <t>0.5m</t>
    </r>
    <r>
      <rPr>
        <sz val="12"/>
        <rFont val="仿宋_GB2312"/>
        <charset val="0"/>
      </rPr>
      <t>；路沿石</t>
    </r>
    <r>
      <rPr>
        <sz val="12"/>
        <rFont val="Times New Roman"/>
        <charset val="0"/>
      </rPr>
      <t>10.5km</t>
    </r>
    <r>
      <rPr>
        <sz val="12"/>
        <rFont val="仿宋_GB2312"/>
        <charset val="0"/>
      </rPr>
      <t>；场地硬化</t>
    </r>
    <r>
      <rPr>
        <sz val="12"/>
        <rFont val="Times New Roman"/>
        <charset val="0"/>
      </rPr>
      <t>10000</t>
    </r>
    <r>
      <rPr>
        <sz val="12"/>
        <rFont val="仿宋_GB2312"/>
        <charset val="0"/>
      </rPr>
      <t>平方米等。</t>
    </r>
  </si>
  <si>
    <r>
      <rPr>
        <sz val="12"/>
        <rFont val="仿宋_GB2312"/>
        <charset val="134"/>
      </rPr>
      <t>新建水渠</t>
    </r>
    <r>
      <rPr>
        <sz val="12"/>
        <rFont val="Times New Roman"/>
        <charset val="0"/>
      </rPr>
      <t>4km</t>
    </r>
    <r>
      <rPr>
        <sz val="12"/>
        <rFont val="仿宋_GB2312"/>
        <charset val="134"/>
      </rPr>
      <t>（上口</t>
    </r>
    <r>
      <rPr>
        <sz val="12"/>
        <rFont val="Times New Roman"/>
        <charset val="0"/>
      </rPr>
      <t>0.8m</t>
    </r>
    <r>
      <rPr>
        <sz val="12"/>
        <rFont val="仿宋_GB2312"/>
        <charset val="134"/>
      </rPr>
      <t>，底宽</t>
    </r>
    <r>
      <rPr>
        <sz val="12"/>
        <rFont val="Times New Roman"/>
        <charset val="0"/>
      </rPr>
      <t>0.8m</t>
    </r>
    <r>
      <rPr>
        <sz val="12"/>
        <rFont val="仿宋_GB2312"/>
        <charset val="134"/>
      </rPr>
      <t>，深度</t>
    </r>
    <r>
      <rPr>
        <sz val="12"/>
        <rFont val="Times New Roman"/>
        <charset val="0"/>
      </rPr>
      <t>0.8m</t>
    </r>
    <r>
      <rPr>
        <sz val="12"/>
        <rFont val="仿宋_GB2312"/>
        <charset val="134"/>
      </rPr>
      <t>），设计流量</t>
    </r>
    <r>
      <rPr>
        <sz val="12"/>
        <rFont val="Times New Roman"/>
        <charset val="0"/>
      </rPr>
      <t>0.3-0.48m³/s</t>
    </r>
    <r>
      <rPr>
        <sz val="12"/>
        <rFont val="仿宋_GB2312"/>
        <charset val="134"/>
      </rPr>
      <t>，水闸</t>
    </r>
    <r>
      <rPr>
        <sz val="12"/>
        <rFont val="Times New Roman"/>
        <charset val="0"/>
      </rPr>
      <t>56</t>
    </r>
    <r>
      <rPr>
        <sz val="12"/>
        <rFont val="仿宋_GB2312"/>
        <charset val="134"/>
      </rPr>
      <t>座，农桥</t>
    </r>
    <r>
      <rPr>
        <sz val="12"/>
        <rFont val="Times New Roman"/>
        <charset val="0"/>
      </rPr>
      <t>24</t>
    </r>
    <r>
      <rPr>
        <sz val="12"/>
        <rFont val="仿宋_GB2312"/>
        <charset val="134"/>
      </rPr>
      <t>座；维修水渠</t>
    </r>
    <r>
      <rPr>
        <sz val="12"/>
        <rFont val="Times New Roman"/>
        <charset val="0"/>
      </rPr>
      <t>1km</t>
    </r>
    <r>
      <rPr>
        <sz val="12"/>
        <rFont val="仿宋_GB2312"/>
        <charset val="134"/>
      </rPr>
      <t>等。</t>
    </r>
  </si>
  <si>
    <r>
      <rPr>
        <sz val="11"/>
        <rFont val="仿宋_GB2312"/>
        <charset val="134"/>
      </rPr>
      <t>塔尔塔吉克民族乡人民政府</t>
    </r>
  </si>
  <si>
    <r>
      <rPr>
        <sz val="11"/>
        <rFont val="仿宋_GB2312"/>
        <charset val="134"/>
      </rPr>
      <t>买吾甫沙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买尔旦沙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</si>
</sst>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;@"/>
    <numFmt numFmtId="41" formatCode="_ * #,##0_ ;_ * \-#,##0_ ;_ * &quot;-&quot;_ ;_ @_ "/>
  </numFmts>
  <fonts count="45">
    <font>
      <sz val="11"/>
      <color theme="1"/>
      <name val="宋体"/>
      <charset val="134"/>
      <scheme val="minor"/>
    </font>
    <font>
      <sz val="16"/>
      <name val="黑体"/>
      <charset val="134"/>
    </font>
    <font>
      <sz val="14"/>
      <name val="Times New Roman"/>
      <charset val="0"/>
    </font>
    <font>
      <b/>
      <sz val="26"/>
      <name val="方正小标宋简体"/>
      <charset val="134"/>
    </font>
    <font>
      <sz val="12"/>
      <name val="黑体"/>
      <charset val="134"/>
    </font>
    <font>
      <sz val="12"/>
      <name val="Times New Roman"/>
      <charset val="0"/>
    </font>
    <font>
      <sz val="12"/>
      <name val="仿宋_GB2312"/>
      <charset val="0"/>
    </font>
    <font>
      <sz val="11"/>
      <name val="Times New Roman"/>
      <charset val="0"/>
    </font>
    <font>
      <sz val="13"/>
      <name val="黑体"/>
      <charset val="134"/>
    </font>
    <font>
      <sz val="11"/>
      <name val="仿宋_GB2312"/>
      <charset val="0"/>
    </font>
    <font>
      <sz val="14"/>
      <name val="黑体"/>
      <charset val="134"/>
    </font>
    <font>
      <sz val="13"/>
      <name val="Times New Roman"/>
      <charset val="0"/>
    </font>
    <font>
      <sz val="11"/>
      <color theme="1"/>
      <name val="宋体"/>
      <charset val="134"/>
    </font>
    <font>
      <sz val="16"/>
      <name val="宋体"/>
      <charset val="134"/>
    </font>
    <font>
      <sz val="14"/>
      <name val="宋体"/>
      <charset val="0"/>
    </font>
    <font>
      <b/>
      <sz val="26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1"/>
      <name val="宋体"/>
      <charset val="0"/>
    </font>
    <font>
      <sz val="13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3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sz val="12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3" fillId="1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5" borderId="19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4" fillId="17" borderId="17" applyNumberFormat="0" applyAlignment="0" applyProtection="0">
      <alignment vertical="center"/>
    </xf>
    <xf numFmtId="0" fontId="37" fillId="17" borderId="16" applyNumberFormat="0" applyAlignment="0" applyProtection="0">
      <alignment vertical="center"/>
    </xf>
    <xf numFmtId="0" fontId="35" fillId="23" borderId="18" applyNumberFormat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76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37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37" fontId="7" fillId="0" borderId="2" xfId="0" applyNumberFormat="1" applyFont="1" applyFill="1" applyBorder="1" applyAlignment="1">
      <alignment horizontal="center" vertical="center" wrapText="1"/>
    </xf>
    <xf numFmtId="37" fontId="9" fillId="0" borderId="2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0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0" fontId="7" fillId="3" borderId="2" xfId="0" applyNumberFormat="1" applyFont="1" applyFill="1" applyBorder="1" applyAlignment="1">
      <alignment horizontal="center" vertical="center" wrapText="1"/>
    </xf>
    <xf numFmtId="10" fontId="7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176" fontId="1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/>
    <xf numFmtId="0" fontId="19" fillId="0" borderId="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37" fontId="17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37" fontId="20" fillId="0" borderId="2" xfId="0" applyNumberFormat="1" applyFont="1" applyFill="1" applyBorder="1" applyAlignment="1">
      <alignment horizontal="center" vertical="center" wrapText="1"/>
    </xf>
    <xf numFmtId="37" fontId="18" fillId="0" borderId="2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10" fontId="18" fillId="2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10" fontId="18" fillId="3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10" fontId="18" fillId="2" borderId="0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10" fontId="18" fillId="3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10" fontId="18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26"/>
  <sheetViews>
    <sheetView tabSelected="1" zoomScale="55" zoomScaleNormal="55" workbookViewId="0">
      <selection activeCell="U6" sqref="U6:U8"/>
    </sheetView>
  </sheetViews>
  <sheetFormatPr defaultColWidth="9" defaultRowHeight="13.5"/>
  <cols>
    <col min="1" max="1" width="5.275" style="49" customWidth="1"/>
    <col min="2" max="2" width="10.4416666666667" style="49" customWidth="1"/>
    <col min="3" max="4" width="6.58333333333333" style="49" customWidth="1"/>
    <col min="5" max="5" width="12.8083333333333" style="49" customWidth="1"/>
    <col min="6" max="6" width="25.4416666666667" style="49" customWidth="1"/>
    <col min="7" max="7" width="8.40833333333333" style="49" customWidth="1"/>
    <col min="8" max="8" width="7.49166666666667" style="49" customWidth="1"/>
    <col min="9" max="9" width="14.0583333333333" style="49" customWidth="1"/>
    <col min="10" max="10" width="10.875" style="49" customWidth="1"/>
    <col min="11" max="11" width="9.69166666666667" style="49" customWidth="1"/>
    <col min="12" max="12" width="8.925" style="49" customWidth="1"/>
    <col min="13" max="14" width="9.81666666666667" style="49" customWidth="1"/>
    <col min="15" max="32" width="10.5083333333333" style="49" customWidth="1"/>
    <col min="33" max="33" width="12.625" style="49" customWidth="1"/>
    <col min="34" max="34" width="15.625" style="49" customWidth="1"/>
    <col min="35" max="35" width="12.625" style="49" customWidth="1"/>
    <col min="36" max="36" width="6.85" style="49" customWidth="1"/>
    <col min="37" max="37" width="10" style="49"/>
    <col min="38" max="38" width="9" style="49"/>
    <col min="39" max="39" width="12.625" style="49"/>
    <col min="40" max="16384" width="9" style="49"/>
  </cols>
  <sheetData>
    <row r="1" ht="20.25" spans="1:37">
      <c r="A1" s="50" t="s">
        <v>0</v>
      </c>
      <c r="B1" s="51"/>
      <c r="C1" s="52"/>
      <c r="D1" s="53"/>
      <c r="E1" s="53"/>
      <c r="F1" s="53"/>
      <c r="G1" s="54"/>
      <c r="H1" s="54"/>
      <c r="I1" s="53"/>
      <c r="J1" s="52"/>
      <c r="K1" s="70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</row>
    <row r="2" ht="65" customHeight="1" spans="1:37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</row>
    <row r="3" ht="25" customHeight="1" spans="1:37">
      <c r="A3" s="56" t="s">
        <v>2</v>
      </c>
      <c r="B3" s="56" t="s">
        <v>3</v>
      </c>
      <c r="C3" s="56" t="s">
        <v>4</v>
      </c>
      <c r="D3" s="56" t="s">
        <v>5</v>
      </c>
      <c r="E3" s="56" t="s">
        <v>6</v>
      </c>
      <c r="F3" s="56" t="s">
        <v>7</v>
      </c>
      <c r="G3" s="57" t="s">
        <v>8</v>
      </c>
      <c r="H3" s="57" t="s">
        <v>9</v>
      </c>
      <c r="I3" s="56" t="s">
        <v>10</v>
      </c>
      <c r="J3" s="56" t="s">
        <v>11</v>
      </c>
      <c r="K3" s="72" t="s">
        <v>12</v>
      </c>
      <c r="L3" s="72" t="s">
        <v>13</v>
      </c>
      <c r="M3" s="72" t="s">
        <v>14</v>
      </c>
      <c r="N3" s="72" t="s">
        <v>15</v>
      </c>
      <c r="O3" s="73" t="s">
        <v>16</v>
      </c>
      <c r="P3" s="74"/>
      <c r="Q3" s="74"/>
      <c r="R3" s="74"/>
      <c r="S3" s="74"/>
      <c r="T3" s="74"/>
      <c r="U3" s="74"/>
      <c r="V3" s="82"/>
      <c r="W3" s="56" t="s">
        <v>17</v>
      </c>
      <c r="X3" s="56" t="s">
        <v>18</v>
      </c>
      <c r="Y3" s="56" t="s">
        <v>19</v>
      </c>
      <c r="Z3" s="56" t="s">
        <v>20</v>
      </c>
      <c r="AA3" s="56" t="s">
        <v>21</v>
      </c>
      <c r="AB3" s="56"/>
      <c r="AC3" s="56"/>
      <c r="AD3" s="56"/>
      <c r="AE3" s="56"/>
      <c r="AF3" s="56" t="s">
        <v>22</v>
      </c>
      <c r="AG3" s="72" t="s">
        <v>23</v>
      </c>
      <c r="AH3" s="72" t="s">
        <v>24</v>
      </c>
      <c r="AI3" s="83" t="s">
        <v>25</v>
      </c>
      <c r="AJ3" s="58" t="s">
        <v>26</v>
      </c>
      <c r="AK3" s="101" t="s">
        <v>27</v>
      </c>
    </row>
    <row r="4" ht="57" spans="1:37">
      <c r="A4" s="58"/>
      <c r="B4" s="58"/>
      <c r="C4" s="58"/>
      <c r="D4" s="58"/>
      <c r="E4" s="58"/>
      <c r="F4" s="58"/>
      <c r="G4" s="59"/>
      <c r="H4" s="59"/>
      <c r="I4" s="58"/>
      <c r="J4" s="58"/>
      <c r="K4" s="75"/>
      <c r="L4" s="75"/>
      <c r="M4" s="75"/>
      <c r="N4" s="75"/>
      <c r="O4" s="58" t="s">
        <v>28</v>
      </c>
      <c r="P4" s="58" t="s">
        <v>29</v>
      </c>
      <c r="Q4" s="58" t="s">
        <v>30</v>
      </c>
      <c r="R4" s="58" t="s">
        <v>31</v>
      </c>
      <c r="S4" s="58" t="s">
        <v>32</v>
      </c>
      <c r="T4" s="58" t="s">
        <v>33</v>
      </c>
      <c r="U4" s="58" t="s">
        <v>34</v>
      </c>
      <c r="V4" s="58" t="s">
        <v>35</v>
      </c>
      <c r="W4" s="58"/>
      <c r="X4" s="58"/>
      <c r="Y4" s="58"/>
      <c r="Z4" s="58"/>
      <c r="AA4" s="58" t="s">
        <v>36</v>
      </c>
      <c r="AB4" s="58" t="s">
        <v>17</v>
      </c>
      <c r="AC4" s="58" t="s">
        <v>37</v>
      </c>
      <c r="AD4" s="58" t="s">
        <v>19</v>
      </c>
      <c r="AE4" s="58" t="s">
        <v>20</v>
      </c>
      <c r="AF4" s="58"/>
      <c r="AG4" s="75"/>
      <c r="AH4" s="75"/>
      <c r="AI4" s="86"/>
      <c r="AJ4" s="58"/>
      <c r="AK4" s="101"/>
    </row>
    <row r="5" ht="27" customHeight="1" spans="1:37">
      <c r="A5" s="58"/>
      <c r="B5" s="58"/>
      <c r="C5" s="58"/>
      <c r="D5" s="58"/>
      <c r="E5" s="58"/>
      <c r="F5" s="58"/>
      <c r="G5" s="59"/>
      <c r="H5" s="59"/>
      <c r="I5" s="58"/>
      <c r="J5" s="58" t="s">
        <v>38</v>
      </c>
      <c r="K5" s="75"/>
      <c r="L5" s="75"/>
      <c r="M5" s="75"/>
      <c r="N5" s="75"/>
      <c r="O5" s="58" t="s">
        <v>39</v>
      </c>
      <c r="P5" s="58" t="s">
        <v>39</v>
      </c>
      <c r="Q5" s="58" t="s">
        <v>39</v>
      </c>
      <c r="R5" s="58" t="s">
        <v>39</v>
      </c>
      <c r="S5" s="58" t="s">
        <v>39</v>
      </c>
      <c r="T5" s="58" t="s">
        <v>39</v>
      </c>
      <c r="U5" s="58" t="s">
        <v>39</v>
      </c>
      <c r="V5" s="58" t="s">
        <v>39</v>
      </c>
      <c r="W5" s="58" t="s">
        <v>38</v>
      </c>
      <c r="X5" s="58" t="s">
        <v>39</v>
      </c>
      <c r="Y5" s="58" t="s">
        <v>39</v>
      </c>
      <c r="Z5" s="58" t="s">
        <v>38</v>
      </c>
      <c r="AA5" s="58" t="s">
        <v>39</v>
      </c>
      <c r="AB5" s="58" t="s">
        <v>38</v>
      </c>
      <c r="AC5" s="58" t="s">
        <v>39</v>
      </c>
      <c r="AD5" s="58" t="s">
        <v>39</v>
      </c>
      <c r="AE5" s="58" t="s">
        <v>38</v>
      </c>
      <c r="AF5" s="58"/>
      <c r="AG5" s="58" t="s">
        <v>40</v>
      </c>
      <c r="AH5" s="89" t="s">
        <v>41</v>
      </c>
      <c r="AI5" s="90"/>
      <c r="AJ5" s="58"/>
      <c r="AK5" s="101"/>
    </row>
    <row r="6" ht="80" customHeight="1" spans="1:39">
      <c r="A6" s="60" t="s">
        <v>42</v>
      </c>
      <c r="B6" s="61"/>
      <c r="C6" s="61"/>
      <c r="D6" s="62"/>
      <c r="E6" s="62"/>
      <c r="F6" s="61" t="s">
        <v>43</v>
      </c>
      <c r="G6" s="63"/>
      <c r="H6" s="63"/>
      <c r="I6" s="76" t="s">
        <v>44</v>
      </c>
      <c r="J6" s="61">
        <f t="shared" ref="J6:J8" si="0">SUM(J9,J12,J15,J18,J21,J24)</f>
        <v>2250</v>
      </c>
      <c r="K6" s="62"/>
      <c r="L6" s="61"/>
      <c r="M6" s="61"/>
      <c r="N6" s="61"/>
      <c r="O6" s="61">
        <f t="shared" ref="O6:AE6" si="1">SUM(O9:O26)</f>
        <v>485</v>
      </c>
      <c r="P6" s="61">
        <f t="shared" si="1"/>
        <v>5</v>
      </c>
      <c r="Q6" s="61">
        <f t="shared" si="1"/>
        <v>151</v>
      </c>
      <c r="R6" s="61">
        <f t="shared" si="1"/>
        <v>315</v>
      </c>
      <c r="S6" s="61">
        <f t="shared" si="1"/>
        <v>0</v>
      </c>
      <c r="T6" s="61">
        <f t="shared" si="1"/>
        <v>4</v>
      </c>
      <c r="U6" s="61">
        <f t="shared" si="1"/>
        <v>0</v>
      </c>
      <c r="V6" s="61">
        <f t="shared" si="1"/>
        <v>15</v>
      </c>
      <c r="W6" s="61">
        <f t="shared" si="1"/>
        <v>615</v>
      </c>
      <c r="X6" s="61">
        <f t="shared" si="1"/>
        <v>435</v>
      </c>
      <c r="Y6" s="61">
        <f t="shared" si="1"/>
        <v>6</v>
      </c>
      <c r="Z6" s="61">
        <f t="shared" si="1"/>
        <v>0</v>
      </c>
      <c r="AA6" s="61">
        <f t="shared" si="1"/>
        <v>0</v>
      </c>
      <c r="AB6" s="61">
        <f t="shared" si="1"/>
        <v>0</v>
      </c>
      <c r="AC6" s="61">
        <f t="shared" si="1"/>
        <v>0</v>
      </c>
      <c r="AD6" s="61">
        <f t="shared" si="1"/>
        <v>0</v>
      </c>
      <c r="AE6" s="61">
        <f t="shared" si="1"/>
        <v>0</v>
      </c>
      <c r="AF6" s="61"/>
      <c r="AG6" s="61"/>
      <c r="AH6" s="61"/>
      <c r="AI6" s="61"/>
      <c r="AJ6" s="61"/>
      <c r="AK6" s="94"/>
      <c r="AL6" s="102"/>
      <c r="AM6" s="103"/>
    </row>
    <row r="7" ht="80" customHeight="1" spans="1:39">
      <c r="A7" s="61"/>
      <c r="B7" s="61"/>
      <c r="C7" s="61"/>
      <c r="D7" s="62"/>
      <c r="E7" s="62"/>
      <c r="F7" s="61"/>
      <c r="G7" s="64"/>
      <c r="H7" s="64"/>
      <c r="I7" s="76" t="s">
        <v>45</v>
      </c>
      <c r="J7" s="61">
        <f t="shared" si="0"/>
        <v>1509</v>
      </c>
      <c r="K7" s="62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94"/>
      <c r="AL7" s="102"/>
      <c r="AM7" s="103"/>
    </row>
    <row r="8" ht="57" customHeight="1" spans="1:39">
      <c r="A8" s="61"/>
      <c r="B8" s="61"/>
      <c r="C8" s="61"/>
      <c r="D8" s="62"/>
      <c r="E8" s="62"/>
      <c r="F8" s="61"/>
      <c r="G8" s="65"/>
      <c r="H8" s="65"/>
      <c r="I8" s="76" t="s">
        <v>46</v>
      </c>
      <c r="J8" s="61">
        <f t="shared" si="0"/>
        <v>741</v>
      </c>
      <c r="K8" s="62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94"/>
      <c r="AL8" s="102"/>
      <c r="AM8" s="103"/>
    </row>
    <row r="9" ht="45" customHeight="1" spans="1:39">
      <c r="A9" s="66">
        <v>1</v>
      </c>
      <c r="B9" s="58" t="s">
        <v>47</v>
      </c>
      <c r="C9" s="58" t="s">
        <v>48</v>
      </c>
      <c r="D9" s="58" t="s">
        <v>49</v>
      </c>
      <c r="E9" s="67" t="s">
        <v>50</v>
      </c>
      <c r="F9" s="69" t="s">
        <v>51</v>
      </c>
      <c r="G9" s="66" t="s">
        <v>52</v>
      </c>
      <c r="H9" s="66" t="s">
        <v>53</v>
      </c>
      <c r="I9" s="67" t="s">
        <v>44</v>
      </c>
      <c r="J9" s="77">
        <v>300</v>
      </c>
      <c r="K9" s="58" t="s">
        <v>54</v>
      </c>
      <c r="L9" s="58" t="s">
        <v>55</v>
      </c>
      <c r="M9" s="58" t="s">
        <v>56</v>
      </c>
      <c r="N9" s="66" t="s">
        <v>57</v>
      </c>
      <c r="O9" s="66">
        <v>65</v>
      </c>
      <c r="P9" s="66"/>
      <c r="Q9" s="66">
        <v>30</v>
      </c>
      <c r="R9" s="66">
        <v>29</v>
      </c>
      <c r="S9" s="66"/>
      <c r="T9" s="66"/>
      <c r="U9" s="66"/>
      <c r="V9" s="66">
        <v>6</v>
      </c>
      <c r="W9" s="66">
        <v>82</v>
      </c>
      <c r="X9" s="66">
        <v>60</v>
      </c>
      <c r="Y9" s="66">
        <v>1</v>
      </c>
      <c r="Z9" s="66">
        <v>0</v>
      </c>
      <c r="AA9" s="66">
        <v>0</v>
      </c>
      <c r="AB9" s="66">
        <v>0</v>
      </c>
      <c r="AC9" s="66">
        <v>0</v>
      </c>
      <c r="AD9" s="66">
        <v>0</v>
      </c>
      <c r="AE9" s="66">
        <v>0</v>
      </c>
      <c r="AF9" s="58" t="s">
        <v>58</v>
      </c>
      <c r="AG9" s="58" t="s">
        <v>59</v>
      </c>
      <c r="AH9" s="58" t="s">
        <v>60</v>
      </c>
      <c r="AI9" s="58" t="s">
        <v>61</v>
      </c>
      <c r="AJ9" s="66"/>
      <c r="AK9" s="98"/>
      <c r="AL9" s="104">
        <f>W9/J10</f>
        <v>0.41</v>
      </c>
      <c r="AM9" s="105">
        <f>O9/J10*100</f>
        <v>32.5</v>
      </c>
    </row>
    <row r="10" ht="45" customHeight="1" spans="1:39">
      <c r="A10" s="66"/>
      <c r="B10" s="66"/>
      <c r="C10" s="66"/>
      <c r="D10" s="66"/>
      <c r="E10" s="69"/>
      <c r="F10" s="69"/>
      <c r="G10" s="66"/>
      <c r="H10" s="66"/>
      <c r="I10" s="67" t="s">
        <v>45</v>
      </c>
      <c r="J10" s="77">
        <v>200</v>
      </c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98"/>
      <c r="AL10" s="104"/>
      <c r="AM10" s="105"/>
    </row>
    <row r="11" ht="45" customHeight="1" spans="1:39">
      <c r="A11" s="66"/>
      <c r="B11" s="66"/>
      <c r="C11" s="66"/>
      <c r="D11" s="66"/>
      <c r="E11" s="69"/>
      <c r="F11" s="69"/>
      <c r="G11" s="66"/>
      <c r="H11" s="66"/>
      <c r="I11" s="67" t="s">
        <v>46</v>
      </c>
      <c r="J11" s="77">
        <v>100</v>
      </c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98"/>
      <c r="AL11" s="104"/>
      <c r="AM11" s="105"/>
    </row>
    <row r="12" ht="45" customHeight="1" spans="1:39">
      <c r="A12" s="66">
        <v>3</v>
      </c>
      <c r="B12" s="58" t="s">
        <v>47</v>
      </c>
      <c r="C12" s="58" t="s">
        <v>48</v>
      </c>
      <c r="D12" s="58" t="s">
        <v>49</v>
      </c>
      <c r="E12" s="67" t="s">
        <v>62</v>
      </c>
      <c r="F12" s="69" t="s">
        <v>63</v>
      </c>
      <c r="G12" s="66" t="s">
        <v>52</v>
      </c>
      <c r="H12" s="66" t="s">
        <v>53</v>
      </c>
      <c r="I12" s="67" t="s">
        <v>44</v>
      </c>
      <c r="J12" s="77">
        <v>390</v>
      </c>
      <c r="K12" s="78" t="s">
        <v>64</v>
      </c>
      <c r="L12" s="78" t="s">
        <v>65</v>
      </c>
      <c r="M12" s="58" t="s">
        <v>56</v>
      </c>
      <c r="N12" s="66" t="s">
        <v>57</v>
      </c>
      <c r="O12" s="66">
        <v>95</v>
      </c>
      <c r="P12" s="66"/>
      <c r="Q12" s="66">
        <v>30</v>
      </c>
      <c r="R12" s="66">
        <v>60</v>
      </c>
      <c r="S12" s="66"/>
      <c r="T12" s="66">
        <v>3</v>
      </c>
      <c r="U12" s="66"/>
      <c r="V12" s="66">
        <v>2</v>
      </c>
      <c r="W12" s="66">
        <v>122</v>
      </c>
      <c r="X12" s="66">
        <v>85</v>
      </c>
      <c r="Y12" s="66">
        <v>1</v>
      </c>
      <c r="Z12" s="66">
        <v>0</v>
      </c>
      <c r="AA12" s="66">
        <v>0</v>
      </c>
      <c r="AB12" s="66">
        <v>0</v>
      </c>
      <c r="AC12" s="66">
        <v>0</v>
      </c>
      <c r="AD12" s="66">
        <v>0</v>
      </c>
      <c r="AE12" s="66">
        <v>0</v>
      </c>
      <c r="AF12" s="58" t="s">
        <v>58</v>
      </c>
      <c r="AG12" s="58" t="s">
        <v>59</v>
      </c>
      <c r="AH12" s="58" t="s">
        <v>60</v>
      </c>
      <c r="AI12" s="58" t="s">
        <v>61</v>
      </c>
      <c r="AJ12" s="66"/>
      <c r="AK12" s="98"/>
      <c r="AL12" s="106">
        <f>W12/J13</f>
        <v>0.406666666666667</v>
      </c>
      <c r="AM12" s="105">
        <f>O12/J13*100</f>
        <v>31.6666666666667</v>
      </c>
    </row>
    <row r="13" ht="45" customHeight="1" spans="1:39">
      <c r="A13" s="66"/>
      <c r="B13" s="66"/>
      <c r="C13" s="66"/>
      <c r="D13" s="66"/>
      <c r="E13" s="69"/>
      <c r="F13" s="69"/>
      <c r="G13" s="66"/>
      <c r="H13" s="66"/>
      <c r="I13" s="67" t="s">
        <v>45</v>
      </c>
      <c r="J13" s="77">
        <v>300</v>
      </c>
      <c r="K13" s="79"/>
      <c r="L13" s="79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98"/>
      <c r="AL13" s="106"/>
      <c r="AM13" s="105"/>
    </row>
    <row r="14" ht="45" customHeight="1" spans="1:39">
      <c r="A14" s="66"/>
      <c r="B14" s="66"/>
      <c r="C14" s="66"/>
      <c r="D14" s="66"/>
      <c r="E14" s="69"/>
      <c r="F14" s="69"/>
      <c r="G14" s="66"/>
      <c r="H14" s="66"/>
      <c r="I14" s="67" t="s">
        <v>46</v>
      </c>
      <c r="J14" s="77">
        <v>90</v>
      </c>
      <c r="K14" s="79"/>
      <c r="L14" s="79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98"/>
      <c r="AL14" s="106"/>
      <c r="AM14" s="105"/>
    </row>
    <row r="15" ht="45" customHeight="1" spans="1:39">
      <c r="A15" s="66">
        <v>4</v>
      </c>
      <c r="B15" s="58" t="s">
        <v>47</v>
      </c>
      <c r="C15" s="58" t="s">
        <v>48</v>
      </c>
      <c r="D15" s="58" t="s">
        <v>49</v>
      </c>
      <c r="E15" s="67" t="s">
        <v>66</v>
      </c>
      <c r="F15" s="69" t="s">
        <v>67</v>
      </c>
      <c r="G15" s="66" t="s">
        <v>52</v>
      </c>
      <c r="H15" s="66" t="s">
        <v>53</v>
      </c>
      <c r="I15" s="67" t="s">
        <v>44</v>
      </c>
      <c r="J15" s="77">
        <v>390</v>
      </c>
      <c r="K15" s="78" t="s">
        <v>64</v>
      </c>
      <c r="L15" s="78" t="s">
        <v>65</v>
      </c>
      <c r="M15" s="58" t="s">
        <v>56</v>
      </c>
      <c r="N15" s="66" t="s">
        <v>57</v>
      </c>
      <c r="O15" s="66">
        <v>95</v>
      </c>
      <c r="P15" s="66"/>
      <c r="Q15" s="66">
        <v>30</v>
      </c>
      <c r="R15" s="66">
        <v>65</v>
      </c>
      <c r="S15" s="66"/>
      <c r="T15" s="66"/>
      <c r="U15" s="66"/>
      <c r="V15" s="66">
        <v>2</v>
      </c>
      <c r="W15" s="66">
        <v>122</v>
      </c>
      <c r="X15" s="66">
        <v>85</v>
      </c>
      <c r="Y15" s="66">
        <v>1</v>
      </c>
      <c r="Z15" s="66">
        <v>0</v>
      </c>
      <c r="AA15" s="66">
        <v>0</v>
      </c>
      <c r="AB15" s="66">
        <v>0</v>
      </c>
      <c r="AC15" s="66">
        <v>0</v>
      </c>
      <c r="AD15" s="66">
        <v>0</v>
      </c>
      <c r="AE15" s="66">
        <v>0</v>
      </c>
      <c r="AF15" s="58" t="s">
        <v>58</v>
      </c>
      <c r="AG15" s="58" t="s">
        <v>59</v>
      </c>
      <c r="AH15" s="58" t="s">
        <v>60</v>
      </c>
      <c r="AI15" s="58" t="s">
        <v>61</v>
      </c>
      <c r="AJ15" s="66"/>
      <c r="AK15" s="98"/>
      <c r="AL15" s="106">
        <f>W15/J16</f>
        <v>0.406666666666667</v>
      </c>
      <c r="AM15" s="105">
        <f>O15/J16*100</f>
        <v>31.6666666666667</v>
      </c>
    </row>
    <row r="16" ht="45" customHeight="1" spans="1:39">
      <c r="A16" s="66"/>
      <c r="B16" s="66"/>
      <c r="C16" s="66"/>
      <c r="D16" s="66"/>
      <c r="E16" s="69"/>
      <c r="F16" s="69"/>
      <c r="G16" s="66"/>
      <c r="H16" s="66"/>
      <c r="I16" s="67" t="s">
        <v>45</v>
      </c>
      <c r="J16" s="77">
        <v>300</v>
      </c>
      <c r="K16" s="79"/>
      <c r="L16" s="79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98"/>
      <c r="AL16" s="106"/>
      <c r="AM16" s="105"/>
    </row>
    <row r="17" ht="45" customHeight="1" spans="1:39">
      <c r="A17" s="66"/>
      <c r="B17" s="66"/>
      <c r="C17" s="66"/>
      <c r="D17" s="66"/>
      <c r="E17" s="69"/>
      <c r="F17" s="69"/>
      <c r="G17" s="66"/>
      <c r="H17" s="66"/>
      <c r="I17" s="67" t="s">
        <v>46</v>
      </c>
      <c r="J17" s="77">
        <v>90</v>
      </c>
      <c r="K17" s="79"/>
      <c r="L17" s="79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98"/>
      <c r="AL17" s="106"/>
      <c r="AM17" s="105"/>
    </row>
    <row r="18" ht="45" customHeight="1" spans="1:39">
      <c r="A18" s="66">
        <v>2</v>
      </c>
      <c r="B18" s="58" t="s">
        <v>47</v>
      </c>
      <c r="C18" s="58" t="s">
        <v>48</v>
      </c>
      <c r="D18" s="58" t="s">
        <v>49</v>
      </c>
      <c r="E18" s="67" t="s">
        <v>68</v>
      </c>
      <c r="F18" s="69" t="s">
        <v>69</v>
      </c>
      <c r="G18" s="66" t="s">
        <v>52</v>
      </c>
      <c r="H18" s="66" t="s">
        <v>53</v>
      </c>
      <c r="I18" s="67" t="s">
        <v>44</v>
      </c>
      <c r="J18" s="77">
        <v>390</v>
      </c>
      <c r="K18" s="80" t="s">
        <v>70</v>
      </c>
      <c r="L18" s="81" t="s">
        <v>71</v>
      </c>
      <c r="M18" s="58" t="s">
        <v>56</v>
      </c>
      <c r="N18" s="66" t="s">
        <v>57</v>
      </c>
      <c r="O18" s="66">
        <v>95</v>
      </c>
      <c r="P18" s="66">
        <v>5</v>
      </c>
      <c r="Q18" s="66">
        <v>21</v>
      </c>
      <c r="R18" s="66">
        <v>68</v>
      </c>
      <c r="S18" s="66"/>
      <c r="T18" s="66">
        <v>1</v>
      </c>
      <c r="U18" s="66"/>
      <c r="V18" s="66">
        <v>3</v>
      </c>
      <c r="W18" s="66">
        <v>122</v>
      </c>
      <c r="X18" s="66">
        <v>85</v>
      </c>
      <c r="Y18" s="66">
        <v>1</v>
      </c>
      <c r="Z18" s="66">
        <v>0</v>
      </c>
      <c r="AA18" s="66">
        <v>0</v>
      </c>
      <c r="AB18" s="66">
        <v>0</v>
      </c>
      <c r="AC18" s="66">
        <v>0</v>
      </c>
      <c r="AD18" s="66">
        <v>0</v>
      </c>
      <c r="AE18" s="66">
        <v>0</v>
      </c>
      <c r="AF18" s="58" t="s">
        <v>58</v>
      </c>
      <c r="AG18" s="58" t="s">
        <v>72</v>
      </c>
      <c r="AH18" s="58" t="s">
        <v>60</v>
      </c>
      <c r="AI18" s="58" t="s">
        <v>61</v>
      </c>
      <c r="AJ18" s="66"/>
      <c r="AK18" s="98"/>
      <c r="AL18" s="106">
        <f>W18/J19</f>
        <v>0.406666666666667</v>
      </c>
      <c r="AM18" s="105">
        <f>O18/J19*100</f>
        <v>31.6666666666667</v>
      </c>
    </row>
    <row r="19" ht="45" customHeight="1" spans="1:39">
      <c r="A19" s="66"/>
      <c r="B19" s="66"/>
      <c r="C19" s="66"/>
      <c r="D19" s="66"/>
      <c r="E19" s="69"/>
      <c r="F19" s="69"/>
      <c r="G19" s="66"/>
      <c r="H19" s="66"/>
      <c r="I19" s="67" t="s">
        <v>45</v>
      </c>
      <c r="J19" s="77">
        <v>300</v>
      </c>
      <c r="K19" s="81"/>
      <c r="L19" s="81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98"/>
      <c r="AL19" s="106"/>
      <c r="AM19" s="105"/>
    </row>
    <row r="20" ht="45" customHeight="1" spans="1:39">
      <c r="A20" s="66"/>
      <c r="B20" s="66"/>
      <c r="C20" s="66"/>
      <c r="D20" s="66"/>
      <c r="E20" s="69"/>
      <c r="F20" s="69"/>
      <c r="G20" s="66"/>
      <c r="H20" s="66"/>
      <c r="I20" s="67" t="s">
        <v>46</v>
      </c>
      <c r="J20" s="77">
        <v>90</v>
      </c>
      <c r="K20" s="81"/>
      <c r="L20" s="81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98"/>
      <c r="AL20" s="106"/>
      <c r="AM20" s="105"/>
    </row>
    <row r="21" ht="45" customHeight="1" spans="1:39">
      <c r="A21" s="66">
        <v>5</v>
      </c>
      <c r="B21" s="58" t="s">
        <v>47</v>
      </c>
      <c r="C21" s="58" t="s">
        <v>48</v>
      </c>
      <c r="D21" s="58" t="s">
        <v>49</v>
      </c>
      <c r="E21" s="69" t="s">
        <v>73</v>
      </c>
      <c r="F21" s="69" t="s">
        <v>74</v>
      </c>
      <c r="G21" s="66" t="s">
        <v>52</v>
      </c>
      <c r="H21" s="66" t="s">
        <v>53</v>
      </c>
      <c r="I21" s="67" t="s">
        <v>44</v>
      </c>
      <c r="J21" s="77">
        <v>390</v>
      </c>
      <c r="K21" s="78" t="s">
        <v>64</v>
      </c>
      <c r="L21" s="78" t="s">
        <v>65</v>
      </c>
      <c r="M21" s="58" t="s">
        <v>56</v>
      </c>
      <c r="N21" s="66" t="s">
        <v>57</v>
      </c>
      <c r="O21" s="66">
        <v>95</v>
      </c>
      <c r="P21" s="66"/>
      <c r="Q21" s="66">
        <v>30</v>
      </c>
      <c r="R21" s="66">
        <v>63</v>
      </c>
      <c r="S21" s="66"/>
      <c r="T21" s="66"/>
      <c r="U21" s="66"/>
      <c r="V21" s="66">
        <v>2</v>
      </c>
      <c r="W21" s="66">
        <v>122</v>
      </c>
      <c r="X21" s="66">
        <v>85</v>
      </c>
      <c r="Y21" s="66">
        <v>1</v>
      </c>
      <c r="Z21" s="66">
        <v>0</v>
      </c>
      <c r="AA21" s="66">
        <v>0</v>
      </c>
      <c r="AB21" s="66">
        <v>0</v>
      </c>
      <c r="AC21" s="66">
        <v>0</v>
      </c>
      <c r="AD21" s="66">
        <v>0</v>
      </c>
      <c r="AE21" s="66">
        <v>0</v>
      </c>
      <c r="AF21" s="58" t="s">
        <v>58</v>
      </c>
      <c r="AG21" s="58" t="s">
        <v>59</v>
      </c>
      <c r="AH21" s="58" t="s">
        <v>60</v>
      </c>
      <c r="AI21" s="58" t="s">
        <v>61</v>
      </c>
      <c r="AJ21" s="66"/>
      <c r="AK21" s="98"/>
      <c r="AL21" s="106">
        <f>W21/J22</f>
        <v>0.406666666666667</v>
      </c>
      <c r="AM21" s="105">
        <f>O21/J22*100</f>
        <v>31.6666666666667</v>
      </c>
    </row>
    <row r="22" ht="45" customHeight="1" spans="1:39">
      <c r="A22" s="66"/>
      <c r="B22" s="66"/>
      <c r="C22" s="66"/>
      <c r="D22" s="66"/>
      <c r="E22" s="69"/>
      <c r="F22" s="69"/>
      <c r="G22" s="66"/>
      <c r="H22" s="66"/>
      <c r="I22" s="67" t="s">
        <v>45</v>
      </c>
      <c r="J22" s="77">
        <v>300</v>
      </c>
      <c r="K22" s="79"/>
      <c r="L22" s="79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98"/>
      <c r="AL22" s="106"/>
      <c r="AM22" s="105"/>
    </row>
    <row r="23" ht="45" customHeight="1" spans="1:39">
      <c r="A23" s="66"/>
      <c r="B23" s="66"/>
      <c r="C23" s="66"/>
      <c r="D23" s="66"/>
      <c r="E23" s="69"/>
      <c r="F23" s="69"/>
      <c r="G23" s="66"/>
      <c r="H23" s="66"/>
      <c r="I23" s="67" t="s">
        <v>46</v>
      </c>
      <c r="J23" s="77">
        <v>90</v>
      </c>
      <c r="K23" s="79"/>
      <c r="L23" s="79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98"/>
      <c r="AL23" s="106"/>
      <c r="AM23" s="105"/>
    </row>
    <row r="24" ht="45" customHeight="1" spans="1:39">
      <c r="A24" s="66">
        <v>6</v>
      </c>
      <c r="B24" s="58" t="s">
        <v>47</v>
      </c>
      <c r="C24" s="58" t="s">
        <v>48</v>
      </c>
      <c r="D24" s="58" t="s">
        <v>49</v>
      </c>
      <c r="E24" s="69" t="s">
        <v>75</v>
      </c>
      <c r="F24" s="69" t="s">
        <v>76</v>
      </c>
      <c r="G24" s="66" t="s">
        <v>52</v>
      </c>
      <c r="H24" s="66" t="s">
        <v>53</v>
      </c>
      <c r="I24" s="67" t="s">
        <v>44</v>
      </c>
      <c r="J24" s="77">
        <v>390</v>
      </c>
      <c r="K24" s="78" t="s">
        <v>77</v>
      </c>
      <c r="L24" s="78" t="s">
        <v>78</v>
      </c>
      <c r="M24" s="58" t="s">
        <v>56</v>
      </c>
      <c r="N24" s="66" t="s">
        <v>57</v>
      </c>
      <c r="O24" s="66">
        <v>40</v>
      </c>
      <c r="P24" s="66"/>
      <c r="Q24" s="66">
        <v>10</v>
      </c>
      <c r="R24" s="66">
        <v>30</v>
      </c>
      <c r="S24" s="66"/>
      <c r="T24" s="66"/>
      <c r="U24" s="66"/>
      <c r="V24" s="66"/>
      <c r="W24" s="66">
        <v>45</v>
      </c>
      <c r="X24" s="66">
        <v>35</v>
      </c>
      <c r="Y24" s="66">
        <v>1</v>
      </c>
      <c r="Z24" s="66">
        <v>0</v>
      </c>
      <c r="AA24" s="66">
        <v>0</v>
      </c>
      <c r="AB24" s="66">
        <v>0</v>
      </c>
      <c r="AC24" s="66">
        <v>0</v>
      </c>
      <c r="AD24" s="66">
        <v>0</v>
      </c>
      <c r="AE24" s="66">
        <v>0</v>
      </c>
      <c r="AF24" s="58" t="s">
        <v>58</v>
      </c>
      <c r="AG24" s="58" t="s">
        <v>59</v>
      </c>
      <c r="AH24" s="58" t="s">
        <v>60</v>
      </c>
      <c r="AI24" s="58" t="s">
        <v>61</v>
      </c>
      <c r="AJ24" s="66"/>
      <c r="AK24" s="98"/>
      <c r="AL24" s="106">
        <f>W24/J25</f>
        <v>0.412844036697248</v>
      </c>
      <c r="AM24" s="105">
        <f>O24/J25*100</f>
        <v>36.697247706422</v>
      </c>
    </row>
    <row r="25" ht="45" customHeight="1" spans="1:39">
      <c r="A25" s="66"/>
      <c r="B25" s="66"/>
      <c r="C25" s="66"/>
      <c r="D25" s="66"/>
      <c r="E25" s="69"/>
      <c r="F25" s="69"/>
      <c r="G25" s="66"/>
      <c r="H25" s="66"/>
      <c r="I25" s="67" t="s">
        <v>45</v>
      </c>
      <c r="J25" s="77">
        <v>109</v>
      </c>
      <c r="K25" s="79"/>
      <c r="L25" s="79" t="s">
        <v>79</v>
      </c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98"/>
      <c r="AL25" s="106"/>
      <c r="AM25" s="105"/>
    </row>
    <row r="26" ht="45" customHeight="1" spans="1:39">
      <c r="A26" s="66"/>
      <c r="B26" s="66"/>
      <c r="C26" s="66"/>
      <c r="D26" s="66"/>
      <c r="E26" s="69"/>
      <c r="F26" s="69"/>
      <c r="G26" s="66"/>
      <c r="H26" s="66"/>
      <c r="I26" s="67" t="s">
        <v>46</v>
      </c>
      <c r="J26" s="77">
        <v>281</v>
      </c>
      <c r="K26" s="79"/>
      <c r="L26" s="79" t="s">
        <v>79</v>
      </c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98"/>
      <c r="AL26" s="106"/>
      <c r="AM26" s="105"/>
    </row>
  </sheetData>
  <mergeCells count="283">
    <mergeCell ref="A1:B1"/>
    <mergeCell ref="A2:AK2"/>
    <mergeCell ref="O3:V3"/>
    <mergeCell ref="AA3:AE3"/>
    <mergeCell ref="A3:A5"/>
    <mergeCell ref="A9:A11"/>
    <mergeCell ref="A12:A14"/>
    <mergeCell ref="A15:A17"/>
    <mergeCell ref="A18:A20"/>
    <mergeCell ref="A21:A23"/>
    <mergeCell ref="A24:A26"/>
    <mergeCell ref="B3:B5"/>
    <mergeCell ref="B9:B11"/>
    <mergeCell ref="B12:B14"/>
    <mergeCell ref="B15:B17"/>
    <mergeCell ref="B18:B20"/>
    <mergeCell ref="B21:B23"/>
    <mergeCell ref="B24:B26"/>
    <mergeCell ref="C3:C5"/>
    <mergeCell ref="C9:C11"/>
    <mergeCell ref="C12:C14"/>
    <mergeCell ref="C15:C17"/>
    <mergeCell ref="C18:C20"/>
    <mergeCell ref="C21:C23"/>
    <mergeCell ref="C24:C26"/>
    <mergeCell ref="D3:D5"/>
    <mergeCell ref="D9:D11"/>
    <mergeCell ref="D12:D14"/>
    <mergeCell ref="D15:D17"/>
    <mergeCell ref="D18:D20"/>
    <mergeCell ref="D21:D23"/>
    <mergeCell ref="D24:D26"/>
    <mergeCell ref="E3:E5"/>
    <mergeCell ref="E9:E11"/>
    <mergeCell ref="E12:E14"/>
    <mergeCell ref="E15:E17"/>
    <mergeCell ref="E18:E20"/>
    <mergeCell ref="E21:E23"/>
    <mergeCell ref="E24:E26"/>
    <mergeCell ref="F3:F5"/>
    <mergeCell ref="F6:F8"/>
    <mergeCell ref="F9:F11"/>
    <mergeCell ref="F12:F14"/>
    <mergeCell ref="F15:F17"/>
    <mergeCell ref="F18:F20"/>
    <mergeCell ref="F21:F23"/>
    <mergeCell ref="F24:F26"/>
    <mergeCell ref="G3:G5"/>
    <mergeCell ref="G6:G8"/>
    <mergeCell ref="G9:G11"/>
    <mergeCell ref="G12:G14"/>
    <mergeCell ref="G15:G17"/>
    <mergeCell ref="G18:G20"/>
    <mergeCell ref="G21:G23"/>
    <mergeCell ref="G24:G26"/>
    <mergeCell ref="H3:H5"/>
    <mergeCell ref="H6:H8"/>
    <mergeCell ref="H9:H11"/>
    <mergeCell ref="H12:H14"/>
    <mergeCell ref="H15:H17"/>
    <mergeCell ref="H18:H20"/>
    <mergeCell ref="H21:H23"/>
    <mergeCell ref="H24:H26"/>
    <mergeCell ref="I3:I5"/>
    <mergeCell ref="J3:J4"/>
    <mergeCell ref="K3:K5"/>
    <mergeCell ref="K6:K8"/>
    <mergeCell ref="K9:K11"/>
    <mergeCell ref="K12:K14"/>
    <mergeCell ref="K15:K17"/>
    <mergeCell ref="K18:K20"/>
    <mergeCell ref="K21:K23"/>
    <mergeCell ref="K24:K26"/>
    <mergeCell ref="L3:L5"/>
    <mergeCell ref="L6:L8"/>
    <mergeCell ref="L9:L11"/>
    <mergeCell ref="L12:L14"/>
    <mergeCell ref="L15:L17"/>
    <mergeCell ref="L18:L20"/>
    <mergeCell ref="L21:L23"/>
    <mergeCell ref="L24:L26"/>
    <mergeCell ref="M3:M5"/>
    <mergeCell ref="M6:M8"/>
    <mergeCell ref="M9:M11"/>
    <mergeCell ref="M12:M14"/>
    <mergeCell ref="M15:M17"/>
    <mergeCell ref="M18:M20"/>
    <mergeCell ref="M21:M23"/>
    <mergeCell ref="M24:M26"/>
    <mergeCell ref="N3:N5"/>
    <mergeCell ref="N6:N8"/>
    <mergeCell ref="N9:N11"/>
    <mergeCell ref="N12:N14"/>
    <mergeCell ref="N15:N17"/>
    <mergeCell ref="N18:N20"/>
    <mergeCell ref="N21:N23"/>
    <mergeCell ref="N24:N26"/>
    <mergeCell ref="O6:O8"/>
    <mergeCell ref="O9:O11"/>
    <mergeCell ref="O12:O14"/>
    <mergeCell ref="O15:O17"/>
    <mergeCell ref="O18:O20"/>
    <mergeCell ref="O21:O23"/>
    <mergeCell ref="O24:O26"/>
    <mergeCell ref="P6:P8"/>
    <mergeCell ref="P9:P11"/>
    <mergeCell ref="P12:P14"/>
    <mergeCell ref="P15:P17"/>
    <mergeCell ref="P18:P20"/>
    <mergeCell ref="P21:P23"/>
    <mergeCell ref="P24:P26"/>
    <mergeCell ref="Q6:Q8"/>
    <mergeCell ref="Q9:Q11"/>
    <mergeCell ref="Q12:Q14"/>
    <mergeCell ref="Q15:Q17"/>
    <mergeCell ref="Q18:Q20"/>
    <mergeCell ref="Q21:Q23"/>
    <mergeCell ref="Q24:Q26"/>
    <mergeCell ref="R6:R8"/>
    <mergeCell ref="R9:R11"/>
    <mergeCell ref="R12:R14"/>
    <mergeCell ref="R15:R17"/>
    <mergeCell ref="R18:R20"/>
    <mergeCell ref="R21:R23"/>
    <mergeCell ref="R24:R26"/>
    <mergeCell ref="S6:S8"/>
    <mergeCell ref="S9:S11"/>
    <mergeCell ref="S12:S14"/>
    <mergeCell ref="S15:S17"/>
    <mergeCell ref="S18:S20"/>
    <mergeCell ref="S21:S23"/>
    <mergeCell ref="S24:S26"/>
    <mergeCell ref="T6:T8"/>
    <mergeCell ref="T9:T11"/>
    <mergeCell ref="T12:T14"/>
    <mergeCell ref="T15:T17"/>
    <mergeCell ref="T18:T20"/>
    <mergeCell ref="T21:T23"/>
    <mergeCell ref="T24:T26"/>
    <mergeCell ref="U6:U8"/>
    <mergeCell ref="U9:U11"/>
    <mergeCell ref="U12:U14"/>
    <mergeCell ref="U15:U17"/>
    <mergeCell ref="U18:U20"/>
    <mergeCell ref="U21:U23"/>
    <mergeCell ref="U24:U26"/>
    <mergeCell ref="V6:V8"/>
    <mergeCell ref="V9:V11"/>
    <mergeCell ref="V12:V14"/>
    <mergeCell ref="V15:V17"/>
    <mergeCell ref="V18:V20"/>
    <mergeCell ref="V21:V23"/>
    <mergeCell ref="V24:V26"/>
    <mergeCell ref="W3:W4"/>
    <mergeCell ref="W6:W8"/>
    <mergeCell ref="W9:W11"/>
    <mergeCell ref="W12:W14"/>
    <mergeCell ref="W15:W17"/>
    <mergeCell ref="W18:W20"/>
    <mergeCell ref="W21:W23"/>
    <mergeCell ref="W24:W26"/>
    <mergeCell ref="X3:X4"/>
    <mergeCell ref="X6:X8"/>
    <mergeCell ref="X9:X11"/>
    <mergeCell ref="X12:X14"/>
    <mergeCell ref="X15:X17"/>
    <mergeCell ref="X18:X20"/>
    <mergeCell ref="X21:X23"/>
    <mergeCell ref="X24:X26"/>
    <mergeCell ref="Y3:Y4"/>
    <mergeCell ref="Y6:Y8"/>
    <mergeCell ref="Y9:Y11"/>
    <mergeCell ref="Y12:Y14"/>
    <mergeCell ref="Y15:Y17"/>
    <mergeCell ref="Y18:Y20"/>
    <mergeCell ref="Y21:Y23"/>
    <mergeCell ref="Y24:Y26"/>
    <mergeCell ref="Z3:Z4"/>
    <mergeCell ref="Z6:Z8"/>
    <mergeCell ref="Z9:Z11"/>
    <mergeCell ref="Z12:Z14"/>
    <mergeCell ref="Z15:Z17"/>
    <mergeCell ref="Z18:Z20"/>
    <mergeCell ref="Z21:Z23"/>
    <mergeCell ref="Z24:Z26"/>
    <mergeCell ref="AA6:AA8"/>
    <mergeCell ref="AA9:AA11"/>
    <mergeCell ref="AA12:AA14"/>
    <mergeCell ref="AA15:AA17"/>
    <mergeCell ref="AA18:AA20"/>
    <mergeCell ref="AA21:AA23"/>
    <mergeCell ref="AA24:AA26"/>
    <mergeCell ref="AB6:AB8"/>
    <mergeCell ref="AB9:AB11"/>
    <mergeCell ref="AB12:AB14"/>
    <mergeCell ref="AB15:AB17"/>
    <mergeCell ref="AB18:AB20"/>
    <mergeCell ref="AB21:AB23"/>
    <mergeCell ref="AB24:AB26"/>
    <mergeCell ref="AC6:AC8"/>
    <mergeCell ref="AC9:AC11"/>
    <mergeCell ref="AC12:AC14"/>
    <mergeCell ref="AC15:AC17"/>
    <mergeCell ref="AC18:AC20"/>
    <mergeCell ref="AC21:AC23"/>
    <mergeCell ref="AC24:AC26"/>
    <mergeCell ref="AD6:AD8"/>
    <mergeCell ref="AD9:AD11"/>
    <mergeCell ref="AD12:AD14"/>
    <mergeCell ref="AD15:AD17"/>
    <mergeCell ref="AD18:AD20"/>
    <mergeCell ref="AD21:AD23"/>
    <mergeCell ref="AD24:AD26"/>
    <mergeCell ref="AE6:AE8"/>
    <mergeCell ref="AE9:AE11"/>
    <mergeCell ref="AE12:AE14"/>
    <mergeCell ref="AE15:AE17"/>
    <mergeCell ref="AE18:AE20"/>
    <mergeCell ref="AE21:AE23"/>
    <mergeCell ref="AE24:AE26"/>
    <mergeCell ref="AF3:AF5"/>
    <mergeCell ref="AF6:AF8"/>
    <mergeCell ref="AF9:AF11"/>
    <mergeCell ref="AF12:AF14"/>
    <mergeCell ref="AF15:AF17"/>
    <mergeCell ref="AF18:AF20"/>
    <mergeCell ref="AF21:AF23"/>
    <mergeCell ref="AF24:AF26"/>
    <mergeCell ref="AG3:AG4"/>
    <mergeCell ref="AG6:AG8"/>
    <mergeCell ref="AG9:AG11"/>
    <mergeCell ref="AG12:AG14"/>
    <mergeCell ref="AG15:AG17"/>
    <mergeCell ref="AG18:AG20"/>
    <mergeCell ref="AG21:AG23"/>
    <mergeCell ref="AG24:AG26"/>
    <mergeCell ref="AH3:AH4"/>
    <mergeCell ref="AH6:AH8"/>
    <mergeCell ref="AH9:AH11"/>
    <mergeCell ref="AH12:AH14"/>
    <mergeCell ref="AH15:AH17"/>
    <mergeCell ref="AH18:AH20"/>
    <mergeCell ref="AH21:AH23"/>
    <mergeCell ref="AH24:AH26"/>
    <mergeCell ref="AI3:AI5"/>
    <mergeCell ref="AI6:AI8"/>
    <mergeCell ref="AI9:AI11"/>
    <mergeCell ref="AI12:AI14"/>
    <mergeCell ref="AI15:AI17"/>
    <mergeCell ref="AI18:AI20"/>
    <mergeCell ref="AI21:AI23"/>
    <mergeCell ref="AI24:AI26"/>
    <mergeCell ref="AJ3:AJ5"/>
    <mergeCell ref="AJ6:AJ8"/>
    <mergeCell ref="AJ9:AJ11"/>
    <mergeCell ref="AJ12:AJ14"/>
    <mergeCell ref="AJ15:AJ17"/>
    <mergeCell ref="AJ18:AJ20"/>
    <mergeCell ref="AJ21:AJ23"/>
    <mergeCell ref="AJ24:AJ26"/>
    <mergeCell ref="AK3:AK5"/>
    <mergeCell ref="AK6:AK8"/>
    <mergeCell ref="AK9:AK11"/>
    <mergeCell ref="AK12:AK14"/>
    <mergeCell ref="AK15:AK17"/>
    <mergeCell ref="AK18:AK20"/>
    <mergeCell ref="AK21:AK23"/>
    <mergeCell ref="AK24:AK26"/>
    <mergeCell ref="AL6:AL8"/>
    <mergeCell ref="AL9:AL11"/>
    <mergeCell ref="AL12:AL14"/>
    <mergeCell ref="AL15:AL17"/>
    <mergeCell ref="AL18:AL20"/>
    <mergeCell ref="AL21:AL23"/>
    <mergeCell ref="AL24:AL26"/>
    <mergeCell ref="AM6:AM8"/>
    <mergeCell ref="AM9:AM11"/>
    <mergeCell ref="AM12:AM14"/>
    <mergeCell ref="AM15:AM17"/>
    <mergeCell ref="AM18:AM20"/>
    <mergeCell ref="AM21:AM23"/>
    <mergeCell ref="AM24:AM26"/>
    <mergeCell ref="A6:E8"/>
  </mergeCells>
  <dataValidations count="4">
    <dataValidation type="list" allowBlank="1" showInputMessage="1" showErrorMessage="1" sqref="AF9:AF26">
      <formula1>"公益类,产业类"</formula1>
    </dataValidation>
    <dataValidation type="list" allowBlank="1" showInputMessage="1" showErrorMessage="1" sqref="AG9:AG26">
      <formula1>"是,否"</formula1>
    </dataValidation>
    <dataValidation type="list" allowBlank="1" showInputMessage="1" showErrorMessage="1" sqref="AH9:AH26">
      <formula1>"招标,不招标"</formula1>
    </dataValidation>
    <dataValidation type="list" allowBlank="1" showInputMessage="1" showErrorMessage="1" sqref="AI9:AI26">
      <formula1>"县级政府领办的建设公司,乡镇政府领办的建设公司,村集体经济组织领办的村级劳务合作社、劳务公司、项目理事会等"</formula1>
    </dataValidation>
  </dataValidations>
  <pageMargins left="0.236111111111111" right="0.236111111111111" top="0.511805555555556" bottom="0.472222222222222" header="0.5" footer="0.5"/>
  <pageSetup paperSize="9" scale="3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26"/>
  <sheetViews>
    <sheetView zoomScale="55" zoomScaleNormal="55" topLeftCell="B1" workbookViewId="0">
      <selection activeCell="U9" sqref="U9:U11"/>
    </sheetView>
  </sheetViews>
  <sheetFormatPr defaultColWidth="9" defaultRowHeight="13.5"/>
  <cols>
    <col min="1" max="1" width="5.275" style="49" customWidth="1"/>
    <col min="2" max="2" width="10.4416666666667" style="49" customWidth="1"/>
    <col min="3" max="4" width="6.58333333333333" style="49" customWidth="1"/>
    <col min="5" max="5" width="20.2166666666667" style="49" customWidth="1"/>
    <col min="6" max="6" width="34.7666666666667" style="49" customWidth="1"/>
    <col min="7" max="7" width="8.40833333333333" style="49" customWidth="1"/>
    <col min="8" max="8" width="7.49166666666667" style="49" customWidth="1"/>
    <col min="9" max="9" width="25.875" style="49" customWidth="1"/>
    <col min="10" max="10" width="10.875" style="49" customWidth="1"/>
    <col min="11" max="11" width="13.7" style="49" customWidth="1"/>
    <col min="12" max="12" width="8.925" style="49" customWidth="1"/>
    <col min="13" max="14" width="9.81666666666667" style="49" customWidth="1"/>
    <col min="15" max="32" width="10.5083333333333" style="49" customWidth="1"/>
    <col min="33" max="33" width="12.625" style="49" customWidth="1"/>
    <col min="34" max="34" width="15.625" style="49" customWidth="1"/>
    <col min="35" max="35" width="12.625" style="49" customWidth="1"/>
    <col min="36" max="36" width="6.85" style="49" customWidth="1"/>
    <col min="37" max="37" width="10" style="49"/>
    <col min="38" max="38" width="9" style="49"/>
    <col min="39" max="39" width="12.625" style="49"/>
    <col min="40" max="16384" width="9" style="49"/>
  </cols>
  <sheetData>
    <row r="1" ht="20.25" spans="1:37">
      <c r="A1" s="50" t="s">
        <v>0</v>
      </c>
      <c r="B1" s="51"/>
      <c r="C1" s="52"/>
      <c r="D1" s="53"/>
      <c r="E1" s="53"/>
      <c r="F1" s="53"/>
      <c r="G1" s="54"/>
      <c r="H1" s="54"/>
      <c r="I1" s="53"/>
      <c r="J1" s="52"/>
      <c r="K1" s="70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</row>
    <row r="2" ht="33.75" spans="1:37">
      <c r="A2" s="55" t="s">
        <v>80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</row>
    <row r="3" ht="14.25" spans="1:37">
      <c r="A3" s="56" t="s">
        <v>2</v>
      </c>
      <c r="B3" s="56" t="s">
        <v>3</v>
      </c>
      <c r="C3" s="56" t="s">
        <v>4</v>
      </c>
      <c r="D3" s="56" t="s">
        <v>5</v>
      </c>
      <c r="E3" s="56" t="s">
        <v>6</v>
      </c>
      <c r="F3" s="56" t="s">
        <v>7</v>
      </c>
      <c r="G3" s="57" t="s">
        <v>8</v>
      </c>
      <c r="H3" s="57" t="s">
        <v>9</v>
      </c>
      <c r="I3" s="56" t="s">
        <v>10</v>
      </c>
      <c r="J3" s="56" t="s">
        <v>11</v>
      </c>
      <c r="K3" s="72" t="s">
        <v>12</v>
      </c>
      <c r="L3" s="72" t="s">
        <v>13</v>
      </c>
      <c r="M3" s="72" t="s">
        <v>14</v>
      </c>
      <c r="N3" s="72" t="s">
        <v>15</v>
      </c>
      <c r="O3" s="73" t="s">
        <v>16</v>
      </c>
      <c r="P3" s="74"/>
      <c r="Q3" s="74"/>
      <c r="R3" s="74"/>
      <c r="S3" s="74"/>
      <c r="T3" s="74"/>
      <c r="U3" s="74"/>
      <c r="V3" s="82"/>
      <c r="W3" s="56" t="s">
        <v>17</v>
      </c>
      <c r="X3" s="56" t="s">
        <v>18</v>
      </c>
      <c r="Y3" s="56" t="s">
        <v>19</v>
      </c>
      <c r="Z3" s="56" t="s">
        <v>20</v>
      </c>
      <c r="AA3" s="56" t="s">
        <v>21</v>
      </c>
      <c r="AB3" s="56"/>
      <c r="AC3" s="56"/>
      <c r="AD3" s="56"/>
      <c r="AE3" s="56"/>
      <c r="AF3" s="56" t="s">
        <v>22</v>
      </c>
      <c r="AG3" s="72" t="s">
        <v>23</v>
      </c>
      <c r="AH3" s="72" t="s">
        <v>24</v>
      </c>
      <c r="AI3" s="83" t="s">
        <v>25</v>
      </c>
      <c r="AJ3" s="84" t="s">
        <v>26</v>
      </c>
      <c r="AK3" s="85" t="s">
        <v>27</v>
      </c>
    </row>
    <row r="4" ht="57" spans="1:37">
      <c r="A4" s="58"/>
      <c r="B4" s="58"/>
      <c r="C4" s="58"/>
      <c r="D4" s="58"/>
      <c r="E4" s="58"/>
      <c r="F4" s="58"/>
      <c r="G4" s="59"/>
      <c r="H4" s="59"/>
      <c r="I4" s="58"/>
      <c r="J4" s="58"/>
      <c r="K4" s="75"/>
      <c r="L4" s="75"/>
      <c r="M4" s="75"/>
      <c r="N4" s="75"/>
      <c r="O4" s="58" t="s">
        <v>28</v>
      </c>
      <c r="P4" s="58" t="s">
        <v>29</v>
      </c>
      <c r="Q4" s="58" t="s">
        <v>30</v>
      </c>
      <c r="R4" s="58" t="s">
        <v>31</v>
      </c>
      <c r="S4" s="58" t="s">
        <v>32</v>
      </c>
      <c r="T4" s="58" t="s">
        <v>33</v>
      </c>
      <c r="U4" s="58" t="s">
        <v>34</v>
      </c>
      <c r="V4" s="58" t="s">
        <v>35</v>
      </c>
      <c r="W4" s="58"/>
      <c r="X4" s="58"/>
      <c r="Y4" s="58"/>
      <c r="Z4" s="58"/>
      <c r="AA4" s="58" t="s">
        <v>36</v>
      </c>
      <c r="AB4" s="58" t="s">
        <v>17</v>
      </c>
      <c r="AC4" s="58" t="s">
        <v>37</v>
      </c>
      <c r="AD4" s="58" t="s">
        <v>19</v>
      </c>
      <c r="AE4" s="58" t="s">
        <v>20</v>
      </c>
      <c r="AF4" s="58"/>
      <c r="AG4" s="75"/>
      <c r="AH4" s="75"/>
      <c r="AI4" s="86"/>
      <c r="AJ4" s="87"/>
      <c r="AK4" s="88"/>
    </row>
    <row r="5" ht="14.25" spans="1:37">
      <c r="A5" s="58"/>
      <c r="B5" s="58"/>
      <c r="C5" s="58"/>
      <c r="D5" s="58"/>
      <c r="E5" s="58"/>
      <c r="F5" s="58"/>
      <c r="G5" s="59"/>
      <c r="H5" s="59"/>
      <c r="I5" s="58"/>
      <c r="J5" s="58" t="s">
        <v>38</v>
      </c>
      <c r="K5" s="75"/>
      <c r="L5" s="75"/>
      <c r="M5" s="75"/>
      <c r="N5" s="75"/>
      <c r="O5" s="58" t="s">
        <v>39</v>
      </c>
      <c r="P5" s="58" t="s">
        <v>39</v>
      </c>
      <c r="Q5" s="58" t="s">
        <v>39</v>
      </c>
      <c r="R5" s="58" t="s">
        <v>39</v>
      </c>
      <c r="S5" s="58" t="s">
        <v>39</v>
      </c>
      <c r="T5" s="58" t="s">
        <v>39</v>
      </c>
      <c r="U5" s="58" t="s">
        <v>39</v>
      </c>
      <c r="V5" s="58" t="s">
        <v>39</v>
      </c>
      <c r="W5" s="58" t="s">
        <v>38</v>
      </c>
      <c r="X5" s="58" t="s">
        <v>39</v>
      </c>
      <c r="Y5" s="58" t="s">
        <v>39</v>
      </c>
      <c r="Z5" s="58" t="s">
        <v>38</v>
      </c>
      <c r="AA5" s="58" t="s">
        <v>39</v>
      </c>
      <c r="AB5" s="58" t="s">
        <v>38</v>
      </c>
      <c r="AC5" s="58" t="s">
        <v>39</v>
      </c>
      <c r="AD5" s="58" t="s">
        <v>39</v>
      </c>
      <c r="AE5" s="58" t="s">
        <v>38</v>
      </c>
      <c r="AF5" s="58"/>
      <c r="AG5" s="58" t="s">
        <v>40</v>
      </c>
      <c r="AH5" s="89" t="s">
        <v>41</v>
      </c>
      <c r="AI5" s="90"/>
      <c r="AJ5" s="91"/>
      <c r="AK5" s="92"/>
    </row>
    <row r="6" ht="50" customHeight="1" spans="1:39">
      <c r="A6" s="60" t="s">
        <v>42</v>
      </c>
      <c r="B6" s="61"/>
      <c r="C6" s="61"/>
      <c r="D6" s="62"/>
      <c r="E6" s="62"/>
      <c r="F6" s="61" t="s">
        <v>43</v>
      </c>
      <c r="G6" s="63"/>
      <c r="H6" s="63"/>
      <c r="I6" s="76" t="s">
        <v>44</v>
      </c>
      <c r="J6" s="61">
        <f t="shared" ref="J6:J8" si="0">SUM(J9,J12,J15,J18,J21,J24)</f>
        <v>2250</v>
      </c>
      <c r="K6" s="62"/>
      <c r="L6" s="61"/>
      <c r="M6" s="61"/>
      <c r="N6" s="61"/>
      <c r="O6" s="61">
        <f>SUM(O9:O26)</f>
        <v>485</v>
      </c>
      <c r="P6" s="61">
        <f t="shared" ref="P6:AE6" si="1">SUM(P9:P26)</f>
        <v>5</v>
      </c>
      <c r="Q6" s="61">
        <f t="shared" si="1"/>
        <v>151</v>
      </c>
      <c r="R6" s="61">
        <f t="shared" si="1"/>
        <v>315</v>
      </c>
      <c r="S6" s="61">
        <f t="shared" si="1"/>
        <v>0</v>
      </c>
      <c r="T6" s="61">
        <f t="shared" si="1"/>
        <v>4</v>
      </c>
      <c r="U6" s="61">
        <f t="shared" si="1"/>
        <v>0</v>
      </c>
      <c r="V6" s="61">
        <f t="shared" si="1"/>
        <v>15</v>
      </c>
      <c r="W6" s="61">
        <f t="shared" si="1"/>
        <v>615</v>
      </c>
      <c r="X6" s="61">
        <f t="shared" si="1"/>
        <v>435</v>
      </c>
      <c r="Y6" s="61">
        <f t="shared" si="1"/>
        <v>6</v>
      </c>
      <c r="Z6" s="61">
        <f t="shared" si="1"/>
        <v>0</v>
      </c>
      <c r="AA6" s="61">
        <f t="shared" si="1"/>
        <v>0</v>
      </c>
      <c r="AB6" s="61">
        <f t="shared" si="1"/>
        <v>0</v>
      </c>
      <c r="AC6" s="61">
        <f t="shared" si="1"/>
        <v>0</v>
      </c>
      <c r="AD6" s="61">
        <f t="shared" si="1"/>
        <v>0</v>
      </c>
      <c r="AE6" s="61">
        <f t="shared" si="1"/>
        <v>0</v>
      </c>
      <c r="AF6" s="61"/>
      <c r="AG6" s="61"/>
      <c r="AH6" s="61"/>
      <c r="AI6" s="61"/>
      <c r="AJ6" s="93"/>
      <c r="AK6" s="94"/>
      <c r="AL6" s="95"/>
      <c r="AM6" s="96"/>
    </row>
    <row r="7" ht="50" customHeight="1" spans="1:39">
      <c r="A7" s="61"/>
      <c r="B7" s="61"/>
      <c r="C7" s="61"/>
      <c r="D7" s="62"/>
      <c r="E7" s="62"/>
      <c r="F7" s="61"/>
      <c r="G7" s="64"/>
      <c r="H7" s="64"/>
      <c r="I7" s="76" t="s">
        <v>45</v>
      </c>
      <c r="J7" s="61">
        <f t="shared" si="0"/>
        <v>1509</v>
      </c>
      <c r="K7" s="62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93"/>
      <c r="AK7" s="94"/>
      <c r="AL7" s="95"/>
      <c r="AM7" s="96"/>
    </row>
    <row r="8" ht="50" customHeight="1" spans="1:39">
      <c r="A8" s="61"/>
      <c r="B8" s="61"/>
      <c r="C8" s="61"/>
      <c r="D8" s="62"/>
      <c r="E8" s="62"/>
      <c r="F8" s="61"/>
      <c r="G8" s="65"/>
      <c r="H8" s="65"/>
      <c r="I8" s="76" t="s">
        <v>46</v>
      </c>
      <c r="J8" s="61">
        <f t="shared" si="0"/>
        <v>741</v>
      </c>
      <c r="K8" s="62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93"/>
      <c r="AK8" s="94"/>
      <c r="AL8" s="95"/>
      <c r="AM8" s="96"/>
    </row>
    <row r="9" ht="30" customHeight="1" spans="1:39">
      <c r="A9" s="66">
        <v>1</v>
      </c>
      <c r="B9" s="58" t="s">
        <v>47</v>
      </c>
      <c r="C9" s="58" t="s">
        <v>48</v>
      </c>
      <c r="D9" s="58" t="s">
        <v>49</v>
      </c>
      <c r="E9" s="67" t="s">
        <v>50</v>
      </c>
      <c r="F9" s="68" t="s">
        <v>51</v>
      </c>
      <c r="G9" s="66" t="s">
        <v>52</v>
      </c>
      <c r="H9" s="66" t="s">
        <v>53</v>
      </c>
      <c r="I9" s="67" t="s">
        <v>44</v>
      </c>
      <c r="J9" s="77">
        <v>300</v>
      </c>
      <c r="K9" s="58" t="s">
        <v>54</v>
      </c>
      <c r="L9" s="58" t="s">
        <v>55</v>
      </c>
      <c r="M9" s="58" t="s">
        <v>56</v>
      </c>
      <c r="N9" s="66" t="s">
        <v>57</v>
      </c>
      <c r="O9" s="66">
        <v>65</v>
      </c>
      <c r="P9" s="66"/>
      <c r="Q9" s="66">
        <v>30</v>
      </c>
      <c r="R9" s="66">
        <v>29</v>
      </c>
      <c r="S9" s="66"/>
      <c r="T9" s="66"/>
      <c r="U9" s="66"/>
      <c r="V9" s="66">
        <v>6</v>
      </c>
      <c r="W9" s="66">
        <v>82</v>
      </c>
      <c r="X9" s="66">
        <v>60</v>
      </c>
      <c r="Y9" s="66">
        <v>1</v>
      </c>
      <c r="Z9" s="66">
        <v>0</v>
      </c>
      <c r="AA9" s="66">
        <v>0</v>
      </c>
      <c r="AB9" s="66">
        <v>0</v>
      </c>
      <c r="AC9" s="66">
        <v>0</v>
      </c>
      <c r="AD9" s="66">
        <v>0</v>
      </c>
      <c r="AE9" s="66">
        <v>0</v>
      </c>
      <c r="AF9" s="58" t="s">
        <v>58</v>
      </c>
      <c r="AG9" s="58" t="s">
        <v>59</v>
      </c>
      <c r="AH9" s="58" t="s">
        <v>60</v>
      </c>
      <c r="AI9" s="58" t="s">
        <v>61</v>
      </c>
      <c r="AJ9" s="97"/>
      <c r="AK9" s="98"/>
      <c r="AL9" s="99">
        <f>W9/J10</f>
        <v>0.41</v>
      </c>
      <c r="AM9" s="79">
        <f>O9/J10*100</f>
        <v>32.5</v>
      </c>
    </row>
    <row r="10" ht="30" customHeight="1" spans="1:39">
      <c r="A10" s="66"/>
      <c r="B10" s="66"/>
      <c r="C10" s="66"/>
      <c r="D10" s="66"/>
      <c r="E10" s="69"/>
      <c r="F10" s="68"/>
      <c r="G10" s="66"/>
      <c r="H10" s="66"/>
      <c r="I10" s="67" t="s">
        <v>45</v>
      </c>
      <c r="J10" s="77">
        <v>200</v>
      </c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97"/>
      <c r="AK10" s="98"/>
      <c r="AL10" s="99"/>
      <c r="AM10" s="79"/>
    </row>
    <row r="11" ht="30" customHeight="1" spans="1:39">
      <c r="A11" s="66"/>
      <c r="B11" s="66"/>
      <c r="C11" s="66"/>
      <c r="D11" s="66"/>
      <c r="E11" s="69"/>
      <c r="F11" s="68"/>
      <c r="G11" s="66"/>
      <c r="H11" s="66"/>
      <c r="I11" s="67" t="s">
        <v>46</v>
      </c>
      <c r="J11" s="77">
        <v>100</v>
      </c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97"/>
      <c r="AK11" s="98"/>
      <c r="AL11" s="99"/>
      <c r="AM11" s="79"/>
    </row>
    <row r="12" ht="30" customHeight="1" spans="1:39">
      <c r="A12" s="66">
        <v>3</v>
      </c>
      <c r="B12" s="58" t="s">
        <v>47</v>
      </c>
      <c r="C12" s="58" t="s">
        <v>48</v>
      </c>
      <c r="D12" s="58" t="s">
        <v>49</v>
      </c>
      <c r="E12" s="67" t="s">
        <v>62</v>
      </c>
      <c r="F12" s="68" t="s">
        <v>63</v>
      </c>
      <c r="G12" s="66" t="s">
        <v>52</v>
      </c>
      <c r="H12" s="66" t="s">
        <v>53</v>
      </c>
      <c r="I12" s="67" t="s">
        <v>44</v>
      </c>
      <c r="J12" s="77">
        <v>390</v>
      </c>
      <c r="K12" s="78" t="s">
        <v>64</v>
      </c>
      <c r="L12" s="78" t="s">
        <v>65</v>
      </c>
      <c r="M12" s="58" t="s">
        <v>56</v>
      </c>
      <c r="N12" s="66" t="s">
        <v>57</v>
      </c>
      <c r="O12" s="66">
        <v>95</v>
      </c>
      <c r="P12" s="66"/>
      <c r="Q12" s="66">
        <v>30</v>
      </c>
      <c r="R12" s="66">
        <v>60</v>
      </c>
      <c r="S12" s="66"/>
      <c r="T12" s="66">
        <v>3</v>
      </c>
      <c r="U12" s="66"/>
      <c r="V12" s="66">
        <v>2</v>
      </c>
      <c r="W12" s="66">
        <v>122</v>
      </c>
      <c r="X12" s="66">
        <v>85</v>
      </c>
      <c r="Y12" s="66">
        <v>1</v>
      </c>
      <c r="Z12" s="66">
        <v>0</v>
      </c>
      <c r="AA12" s="66">
        <v>0</v>
      </c>
      <c r="AB12" s="66">
        <v>0</v>
      </c>
      <c r="AC12" s="66">
        <v>0</v>
      </c>
      <c r="AD12" s="66">
        <v>0</v>
      </c>
      <c r="AE12" s="66">
        <v>0</v>
      </c>
      <c r="AF12" s="58" t="s">
        <v>58</v>
      </c>
      <c r="AG12" s="58" t="s">
        <v>59</v>
      </c>
      <c r="AH12" s="58" t="s">
        <v>60</v>
      </c>
      <c r="AI12" s="58" t="s">
        <v>61</v>
      </c>
      <c r="AJ12" s="97"/>
      <c r="AK12" s="98"/>
      <c r="AL12" s="100">
        <f>W12/J13</f>
        <v>0.406666666666667</v>
      </c>
      <c r="AM12" s="79">
        <f>O12/J13*100</f>
        <v>31.6666666666667</v>
      </c>
    </row>
    <row r="13" ht="30" customHeight="1" spans="1:39">
      <c r="A13" s="66"/>
      <c r="B13" s="66"/>
      <c r="C13" s="66"/>
      <c r="D13" s="66"/>
      <c r="E13" s="69"/>
      <c r="F13" s="68"/>
      <c r="G13" s="66"/>
      <c r="H13" s="66"/>
      <c r="I13" s="67" t="s">
        <v>45</v>
      </c>
      <c r="J13" s="77">
        <v>300</v>
      </c>
      <c r="K13" s="79"/>
      <c r="L13" s="79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97"/>
      <c r="AK13" s="98"/>
      <c r="AL13" s="100"/>
      <c r="AM13" s="79"/>
    </row>
    <row r="14" ht="30" customHeight="1" spans="1:39">
      <c r="A14" s="66"/>
      <c r="B14" s="66"/>
      <c r="C14" s="66"/>
      <c r="D14" s="66"/>
      <c r="E14" s="69"/>
      <c r="F14" s="68"/>
      <c r="G14" s="66"/>
      <c r="H14" s="66"/>
      <c r="I14" s="67" t="s">
        <v>46</v>
      </c>
      <c r="J14" s="77">
        <v>90</v>
      </c>
      <c r="K14" s="79"/>
      <c r="L14" s="79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97"/>
      <c r="AK14" s="98"/>
      <c r="AL14" s="100"/>
      <c r="AM14" s="79"/>
    </row>
    <row r="15" ht="30" customHeight="1" spans="1:39">
      <c r="A15" s="66">
        <v>4</v>
      </c>
      <c r="B15" s="58" t="s">
        <v>47</v>
      </c>
      <c r="C15" s="58" t="s">
        <v>48</v>
      </c>
      <c r="D15" s="58" t="s">
        <v>49</v>
      </c>
      <c r="E15" s="67" t="s">
        <v>66</v>
      </c>
      <c r="F15" s="68" t="s">
        <v>67</v>
      </c>
      <c r="G15" s="66" t="s">
        <v>52</v>
      </c>
      <c r="H15" s="66" t="s">
        <v>53</v>
      </c>
      <c r="I15" s="67" t="s">
        <v>44</v>
      </c>
      <c r="J15" s="77">
        <v>390</v>
      </c>
      <c r="K15" s="78" t="s">
        <v>64</v>
      </c>
      <c r="L15" s="78" t="s">
        <v>65</v>
      </c>
      <c r="M15" s="58" t="s">
        <v>56</v>
      </c>
      <c r="N15" s="66" t="s">
        <v>57</v>
      </c>
      <c r="O15" s="66">
        <v>95</v>
      </c>
      <c r="P15" s="66"/>
      <c r="Q15" s="66">
        <v>30</v>
      </c>
      <c r="R15" s="66">
        <v>65</v>
      </c>
      <c r="S15" s="66"/>
      <c r="T15" s="66"/>
      <c r="U15" s="66"/>
      <c r="V15" s="66">
        <v>2</v>
      </c>
      <c r="W15" s="66">
        <v>122</v>
      </c>
      <c r="X15" s="66">
        <v>85</v>
      </c>
      <c r="Y15" s="66">
        <v>1</v>
      </c>
      <c r="Z15" s="66">
        <v>0</v>
      </c>
      <c r="AA15" s="66">
        <v>0</v>
      </c>
      <c r="AB15" s="66">
        <v>0</v>
      </c>
      <c r="AC15" s="66">
        <v>0</v>
      </c>
      <c r="AD15" s="66">
        <v>0</v>
      </c>
      <c r="AE15" s="66">
        <v>0</v>
      </c>
      <c r="AF15" s="58" t="s">
        <v>58</v>
      </c>
      <c r="AG15" s="58" t="s">
        <v>59</v>
      </c>
      <c r="AH15" s="58" t="s">
        <v>60</v>
      </c>
      <c r="AI15" s="58" t="s">
        <v>61</v>
      </c>
      <c r="AJ15" s="97"/>
      <c r="AK15" s="98"/>
      <c r="AL15" s="100">
        <f>W15/J16</f>
        <v>0.406666666666667</v>
      </c>
      <c r="AM15" s="79">
        <f>O15/J16*100</f>
        <v>31.6666666666667</v>
      </c>
    </row>
    <row r="16" ht="30" customHeight="1" spans="1:39">
      <c r="A16" s="66"/>
      <c r="B16" s="66"/>
      <c r="C16" s="66"/>
      <c r="D16" s="66"/>
      <c r="E16" s="69"/>
      <c r="F16" s="68"/>
      <c r="G16" s="66"/>
      <c r="H16" s="66"/>
      <c r="I16" s="67" t="s">
        <v>45</v>
      </c>
      <c r="J16" s="77">
        <v>300</v>
      </c>
      <c r="K16" s="79"/>
      <c r="L16" s="79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97"/>
      <c r="AK16" s="98"/>
      <c r="AL16" s="100"/>
      <c r="AM16" s="79"/>
    </row>
    <row r="17" ht="30" customHeight="1" spans="1:39">
      <c r="A17" s="66"/>
      <c r="B17" s="66"/>
      <c r="C17" s="66"/>
      <c r="D17" s="66"/>
      <c r="E17" s="69"/>
      <c r="F17" s="68"/>
      <c r="G17" s="66"/>
      <c r="H17" s="66"/>
      <c r="I17" s="67" t="s">
        <v>46</v>
      </c>
      <c r="J17" s="77">
        <v>90</v>
      </c>
      <c r="K17" s="79"/>
      <c r="L17" s="79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97"/>
      <c r="AK17" s="98"/>
      <c r="AL17" s="100"/>
      <c r="AM17" s="79"/>
    </row>
    <row r="18" ht="30" customHeight="1" spans="1:39">
      <c r="A18" s="66">
        <v>2</v>
      </c>
      <c r="B18" s="58" t="s">
        <v>47</v>
      </c>
      <c r="C18" s="58" t="s">
        <v>48</v>
      </c>
      <c r="D18" s="58" t="s">
        <v>49</v>
      </c>
      <c r="E18" s="67" t="s">
        <v>68</v>
      </c>
      <c r="F18" s="68" t="s">
        <v>69</v>
      </c>
      <c r="G18" s="66" t="s">
        <v>52</v>
      </c>
      <c r="H18" s="66" t="s">
        <v>53</v>
      </c>
      <c r="I18" s="67" t="s">
        <v>44</v>
      </c>
      <c r="J18" s="77">
        <v>390</v>
      </c>
      <c r="K18" s="80" t="s">
        <v>70</v>
      </c>
      <c r="L18" s="81" t="s">
        <v>71</v>
      </c>
      <c r="M18" s="58" t="s">
        <v>56</v>
      </c>
      <c r="N18" s="66" t="s">
        <v>57</v>
      </c>
      <c r="O18" s="66">
        <v>95</v>
      </c>
      <c r="P18" s="66">
        <v>5</v>
      </c>
      <c r="Q18" s="66">
        <v>21</v>
      </c>
      <c r="R18" s="66">
        <v>68</v>
      </c>
      <c r="S18" s="66"/>
      <c r="T18" s="66">
        <v>1</v>
      </c>
      <c r="U18" s="66"/>
      <c r="V18" s="66">
        <v>3</v>
      </c>
      <c r="W18" s="66">
        <v>122</v>
      </c>
      <c r="X18" s="66">
        <v>85</v>
      </c>
      <c r="Y18" s="66">
        <v>1</v>
      </c>
      <c r="Z18" s="66">
        <v>0</v>
      </c>
      <c r="AA18" s="66">
        <v>0</v>
      </c>
      <c r="AB18" s="66">
        <v>0</v>
      </c>
      <c r="AC18" s="66">
        <v>0</v>
      </c>
      <c r="AD18" s="66">
        <v>0</v>
      </c>
      <c r="AE18" s="66">
        <v>0</v>
      </c>
      <c r="AF18" s="58" t="s">
        <v>58</v>
      </c>
      <c r="AG18" s="58" t="s">
        <v>72</v>
      </c>
      <c r="AH18" s="58" t="s">
        <v>60</v>
      </c>
      <c r="AI18" s="58" t="s">
        <v>61</v>
      </c>
      <c r="AJ18" s="97"/>
      <c r="AK18" s="98"/>
      <c r="AL18" s="100">
        <f>W18/J19</f>
        <v>0.406666666666667</v>
      </c>
      <c r="AM18" s="79">
        <f>O18/J19*100</f>
        <v>31.6666666666667</v>
      </c>
    </row>
    <row r="19" ht="30" customHeight="1" spans="1:39">
      <c r="A19" s="66"/>
      <c r="B19" s="66"/>
      <c r="C19" s="66"/>
      <c r="D19" s="66"/>
      <c r="E19" s="69"/>
      <c r="F19" s="68"/>
      <c r="G19" s="66"/>
      <c r="H19" s="66"/>
      <c r="I19" s="67" t="s">
        <v>45</v>
      </c>
      <c r="J19" s="77">
        <v>300</v>
      </c>
      <c r="K19" s="81"/>
      <c r="L19" s="81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97"/>
      <c r="AK19" s="98"/>
      <c r="AL19" s="100"/>
      <c r="AM19" s="79"/>
    </row>
    <row r="20" ht="30" customHeight="1" spans="1:39">
      <c r="A20" s="66"/>
      <c r="B20" s="66"/>
      <c r="C20" s="66"/>
      <c r="D20" s="66"/>
      <c r="E20" s="69"/>
      <c r="F20" s="68"/>
      <c r="G20" s="66"/>
      <c r="H20" s="66"/>
      <c r="I20" s="67" t="s">
        <v>46</v>
      </c>
      <c r="J20" s="77">
        <v>90</v>
      </c>
      <c r="K20" s="81"/>
      <c r="L20" s="81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97"/>
      <c r="AK20" s="98"/>
      <c r="AL20" s="100"/>
      <c r="AM20" s="79"/>
    </row>
    <row r="21" ht="30" customHeight="1" spans="1:39">
      <c r="A21" s="66">
        <v>5</v>
      </c>
      <c r="B21" s="58" t="s">
        <v>47</v>
      </c>
      <c r="C21" s="58" t="s">
        <v>48</v>
      </c>
      <c r="D21" s="58" t="s">
        <v>49</v>
      </c>
      <c r="E21" s="69" t="s">
        <v>73</v>
      </c>
      <c r="F21" s="68" t="s">
        <v>74</v>
      </c>
      <c r="G21" s="66" t="s">
        <v>52</v>
      </c>
      <c r="H21" s="66" t="s">
        <v>53</v>
      </c>
      <c r="I21" s="67" t="s">
        <v>44</v>
      </c>
      <c r="J21" s="77">
        <v>390</v>
      </c>
      <c r="K21" s="78" t="s">
        <v>64</v>
      </c>
      <c r="L21" s="78" t="s">
        <v>65</v>
      </c>
      <c r="M21" s="58" t="s">
        <v>56</v>
      </c>
      <c r="N21" s="66" t="s">
        <v>57</v>
      </c>
      <c r="O21" s="66">
        <v>95</v>
      </c>
      <c r="P21" s="66"/>
      <c r="Q21" s="66">
        <v>30</v>
      </c>
      <c r="R21" s="66">
        <v>63</v>
      </c>
      <c r="S21" s="66"/>
      <c r="T21" s="66"/>
      <c r="U21" s="66"/>
      <c r="V21" s="66">
        <v>2</v>
      </c>
      <c r="W21" s="66">
        <v>122</v>
      </c>
      <c r="X21" s="66">
        <v>85</v>
      </c>
      <c r="Y21" s="66">
        <v>1</v>
      </c>
      <c r="Z21" s="66">
        <v>0</v>
      </c>
      <c r="AA21" s="66">
        <v>0</v>
      </c>
      <c r="AB21" s="66">
        <v>0</v>
      </c>
      <c r="AC21" s="66">
        <v>0</v>
      </c>
      <c r="AD21" s="66">
        <v>0</v>
      </c>
      <c r="AE21" s="66">
        <v>0</v>
      </c>
      <c r="AF21" s="58" t="s">
        <v>58</v>
      </c>
      <c r="AG21" s="58" t="s">
        <v>59</v>
      </c>
      <c r="AH21" s="58" t="s">
        <v>60</v>
      </c>
      <c r="AI21" s="58" t="s">
        <v>61</v>
      </c>
      <c r="AJ21" s="97"/>
      <c r="AK21" s="98"/>
      <c r="AL21" s="100">
        <f>W21/J22</f>
        <v>0.406666666666667</v>
      </c>
      <c r="AM21" s="79">
        <f>O21/J22*100</f>
        <v>31.6666666666667</v>
      </c>
    </row>
    <row r="22" ht="30" customHeight="1" spans="1:39">
      <c r="A22" s="66"/>
      <c r="B22" s="66"/>
      <c r="C22" s="66"/>
      <c r="D22" s="66"/>
      <c r="E22" s="69"/>
      <c r="F22" s="68"/>
      <c r="G22" s="66"/>
      <c r="H22" s="66"/>
      <c r="I22" s="67" t="s">
        <v>45</v>
      </c>
      <c r="J22" s="77">
        <v>300</v>
      </c>
      <c r="K22" s="79"/>
      <c r="L22" s="79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97"/>
      <c r="AK22" s="98"/>
      <c r="AL22" s="100"/>
      <c r="AM22" s="79"/>
    </row>
    <row r="23" ht="30" customHeight="1" spans="1:39">
      <c r="A23" s="66"/>
      <c r="B23" s="66"/>
      <c r="C23" s="66"/>
      <c r="D23" s="66"/>
      <c r="E23" s="69"/>
      <c r="F23" s="68"/>
      <c r="G23" s="66"/>
      <c r="H23" s="66"/>
      <c r="I23" s="67" t="s">
        <v>46</v>
      </c>
      <c r="J23" s="77">
        <v>90</v>
      </c>
      <c r="K23" s="79"/>
      <c r="L23" s="79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97"/>
      <c r="AK23" s="98"/>
      <c r="AL23" s="100"/>
      <c r="AM23" s="79"/>
    </row>
    <row r="24" ht="30" customHeight="1" spans="1:39">
      <c r="A24" s="66">
        <v>6</v>
      </c>
      <c r="B24" s="58" t="s">
        <v>47</v>
      </c>
      <c r="C24" s="58" t="s">
        <v>48</v>
      </c>
      <c r="D24" s="58" t="s">
        <v>49</v>
      </c>
      <c r="E24" s="69" t="s">
        <v>75</v>
      </c>
      <c r="F24" s="68" t="s">
        <v>76</v>
      </c>
      <c r="G24" s="66" t="s">
        <v>52</v>
      </c>
      <c r="H24" s="66" t="s">
        <v>53</v>
      </c>
      <c r="I24" s="67" t="s">
        <v>44</v>
      </c>
      <c r="J24" s="77">
        <v>390</v>
      </c>
      <c r="K24" s="78" t="s">
        <v>77</v>
      </c>
      <c r="L24" s="78" t="s">
        <v>78</v>
      </c>
      <c r="M24" s="58" t="s">
        <v>56</v>
      </c>
      <c r="N24" s="66" t="s">
        <v>57</v>
      </c>
      <c r="O24" s="66">
        <v>40</v>
      </c>
      <c r="P24" s="66"/>
      <c r="Q24" s="66">
        <v>10</v>
      </c>
      <c r="R24" s="66">
        <v>30</v>
      </c>
      <c r="S24" s="66"/>
      <c r="T24" s="66"/>
      <c r="U24" s="66"/>
      <c r="V24" s="66"/>
      <c r="W24" s="66">
        <v>45</v>
      </c>
      <c r="X24" s="66">
        <v>35</v>
      </c>
      <c r="Y24" s="66">
        <v>1</v>
      </c>
      <c r="Z24" s="66">
        <v>0</v>
      </c>
      <c r="AA24" s="66">
        <v>0</v>
      </c>
      <c r="AB24" s="66">
        <v>0</v>
      </c>
      <c r="AC24" s="66">
        <v>0</v>
      </c>
      <c r="AD24" s="66">
        <v>0</v>
      </c>
      <c r="AE24" s="66">
        <v>0</v>
      </c>
      <c r="AF24" s="58" t="s">
        <v>58</v>
      </c>
      <c r="AG24" s="58" t="s">
        <v>59</v>
      </c>
      <c r="AH24" s="58" t="s">
        <v>60</v>
      </c>
      <c r="AI24" s="58" t="s">
        <v>61</v>
      </c>
      <c r="AJ24" s="97"/>
      <c r="AK24" s="98"/>
      <c r="AL24" s="100">
        <f>W24/J25</f>
        <v>0.412844036697248</v>
      </c>
      <c r="AM24" s="79">
        <f>O24/J25*100</f>
        <v>36.697247706422</v>
      </c>
    </row>
    <row r="25" ht="30" customHeight="1" spans="1:39">
      <c r="A25" s="66"/>
      <c r="B25" s="66"/>
      <c r="C25" s="66"/>
      <c r="D25" s="66"/>
      <c r="E25" s="69"/>
      <c r="F25" s="68"/>
      <c r="G25" s="66"/>
      <c r="H25" s="66"/>
      <c r="I25" s="67" t="s">
        <v>45</v>
      </c>
      <c r="J25" s="77">
        <v>109</v>
      </c>
      <c r="K25" s="79"/>
      <c r="L25" s="79" t="s">
        <v>79</v>
      </c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97"/>
      <c r="AK25" s="98"/>
      <c r="AL25" s="100"/>
      <c r="AM25" s="79"/>
    </row>
    <row r="26" ht="30" customHeight="1" spans="1:39">
      <c r="A26" s="66"/>
      <c r="B26" s="66"/>
      <c r="C26" s="66"/>
      <c r="D26" s="66"/>
      <c r="E26" s="69"/>
      <c r="F26" s="68"/>
      <c r="G26" s="66"/>
      <c r="H26" s="66"/>
      <c r="I26" s="67" t="s">
        <v>46</v>
      </c>
      <c r="J26" s="77">
        <v>281</v>
      </c>
      <c r="K26" s="79"/>
      <c r="L26" s="79" t="s">
        <v>79</v>
      </c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97"/>
      <c r="AK26" s="98"/>
      <c r="AL26" s="100"/>
      <c r="AM26" s="79"/>
    </row>
  </sheetData>
  <mergeCells count="283">
    <mergeCell ref="A1:B1"/>
    <mergeCell ref="A2:AK2"/>
    <mergeCell ref="O3:V3"/>
    <mergeCell ref="AA3:AE3"/>
    <mergeCell ref="A3:A5"/>
    <mergeCell ref="A9:A11"/>
    <mergeCell ref="A12:A14"/>
    <mergeCell ref="A15:A17"/>
    <mergeCell ref="A18:A20"/>
    <mergeCell ref="A21:A23"/>
    <mergeCell ref="A24:A26"/>
    <mergeCell ref="B3:B5"/>
    <mergeCell ref="B9:B11"/>
    <mergeCell ref="B12:B14"/>
    <mergeCell ref="B15:B17"/>
    <mergeCell ref="B18:B20"/>
    <mergeCell ref="B21:B23"/>
    <mergeCell ref="B24:B26"/>
    <mergeCell ref="C3:C5"/>
    <mergeCell ref="C9:C11"/>
    <mergeCell ref="C12:C14"/>
    <mergeCell ref="C15:C17"/>
    <mergeCell ref="C18:C20"/>
    <mergeCell ref="C21:C23"/>
    <mergeCell ref="C24:C26"/>
    <mergeCell ref="D3:D5"/>
    <mergeCell ref="D9:D11"/>
    <mergeCell ref="D12:D14"/>
    <mergeCell ref="D15:D17"/>
    <mergeCell ref="D18:D20"/>
    <mergeCell ref="D21:D23"/>
    <mergeCell ref="D24:D26"/>
    <mergeCell ref="E3:E5"/>
    <mergeCell ref="E9:E11"/>
    <mergeCell ref="E12:E14"/>
    <mergeCell ref="E15:E17"/>
    <mergeCell ref="E18:E20"/>
    <mergeCell ref="E21:E23"/>
    <mergeCell ref="E24:E26"/>
    <mergeCell ref="F3:F5"/>
    <mergeCell ref="F6:F8"/>
    <mergeCell ref="F9:F11"/>
    <mergeCell ref="F12:F14"/>
    <mergeCell ref="F15:F17"/>
    <mergeCell ref="F18:F20"/>
    <mergeCell ref="F21:F23"/>
    <mergeCell ref="F24:F26"/>
    <mergeCell ref="G3:G5"/>
    <mergeCell ref="G6:G8"/>
    <mergeCell ref="G9:G11"/>
    <mergeCell ref="G12:G14"/>
    <mergeCell ref="G15:G17"/>
    <mergeCell ref="G18:G20"/>
    <mergeCell ref="G21:G23"/>
    <mergeCell ref="G24:G26"/>
    <mergeCell ref="H3:H5"/>
    <mergeCell ref="H6:H8"/>
    <mergeCell ref="H9:H11"/>
    <mergeCell ref="H12:H14"/>
    <mergeCell ref="H15:H17"/>
    <mergeCell ref="H18:H20"/>
    <mergeCell ref="H21:H23"/>
    <mergeCell ref="H24:H26"/>
    <mergeCell ref="I3:I5"/>
    <mergeCell ref="J3:J4"/>
    <mergeCell ref="K3:K5"/>
    <mergeCell ref="K6:K8"/>
    <mergeCell ref="K9:K11"/>
    <mergeCell ref="K12:K14"/>
    <mergeCell ref="K15:K17"/>
    <mergeCell ref="K18:K20"/>
    <mergeCell ref="K21:K23"/>
    <mergeCell ref="K24:K26"/>
    <mergeCell ref="L3:L5"/>
    <mergeCell ref="L6:L8"/>
    <mergeCell ref="L9:L11"/>
    <mergeCell ref="L12:L14"/>
    <mergeCell ref="L15:L17"/>
    <mergeCell ref="L18:L20"/>
    <mergeCell ref="L21:L23"/>
    <mergeCell ref="L24:L26"/>
    <mergeCell ref="M3:M5"/>
    <mergeCell ref="M6:M8"/>
    <mergeCell ref="M9:M11"/>
    <mergeCell ref="M12:M14"/>
    <mergeCell ref="M15:M17"/>
    <mergeCell ref="M18:M20"/>
    <mergeCell ref="M21:M23"/>
    <mergeCell ref="M24:M26"/>
    <mergeCell ref="N3:N5"/>
    <mergeCell ref="N6:N8"/>
    <mergeCell ref="N9:N11"/>
    <mergeCell ref="N12:N14"/>
    <mergeCell ref="N15:N17"/>
    <mergeCell ref="N18:N20"/>
    <mergeCell ref="N21:N23"/>
    <mergeCell ref="N24:N26"/>
    <mergeCell ref="O6:O8"/>
    <mergeCell ref="O9:O11"/>
    <mergeCell ref="O12:O14"/>
    <mergeCell ref="O15:O17"/>
    <mergeCell ref="O18:O20"/>
    <mergeCell ref="O21:O23"/>
    <mergeCell ref="O24:O26"/>
    <mergeCell ref="P6:P8"/>
    <mergeCell ref="P9:P11"/>
    <mergeCell ref="P12:P14"/>
    <mergeCell ref="P15:P17"/>
    <mergeCell ref="P18:P20"/>
    <mergeCell ref="P21:P23"/>
    <mergeCell ref="P24:P26"/>
    <mergeCell ref="Q6:Q8"/>
    <mergeCell ref="Q9:Q11"/>
    <mergeCell ref="Q12:Q14"/>
    <mergeCell ref="Q15:Q17"/>
    <mergeCell ref="Q18:Q20"/>
    <mergeCell ref="Q21:Q23"/>
    <mergeCell ref="Q24:Q26"/>
    <mergeCell ref="R6:R8"/>
    <mergeCell ref="R9:R11"/>
    <mergeCell ref="R12:R14"/>
    <mergeCell ref="R15:R17"/>
    <mergeCell ref="R18:R20"/>
    <mergeCell ref="R21:R23"/>
    <mergeCell ref="R24:R26"/>
    <mergeCell ref="S6:S8"/>
    <mergeCell ref="S9:S11"/>
    <mergeCell ref="S12:S14"/>
    <mergeCell ref="S15:S17"/>
    <mergeCell ref="S18:S20"/>
    <mergeCell ref="S21:S23"/>
    <mergeCell ref="S24:S26"/>
    <mergeCell ref="T6:T8"/>
    <mergeCell ref="T9:T11"/>
    <mergeCell ref="T12:T14"/>
    <mergeCell ref="T15:T17"/>
    <mergeCell ref="T18:T20"/>
    <mergeCell ref="T21:T23"/>
    <mergeCell ref="T24:T26"/>
    <mergeCell ref="U6:U8"/>
    <mergeCell ref="U9:U11"/>
    <mergeCell ref="U12:U14"/>
    <mergeCell ref="U15:U17"/>
    <mergeCell ref="U18:U20"/>
    <mergeCell ref="U21:U23"/>
    <mergeCell ref="U24:U26"/>
    <mergeCell ref="V6:V8"/>
    <mergeCell ref="V9:V11"/>
    <mergeCell ref="V12:V14"/>
    <mergeCell ref="V15:V17"/>
    <mergeCell ref="V18:V20"/>
    <mergeCell ref="V21:V23"/>
    <mergeCell ref="V24:V26"/>
    <mergeCell ref="W3:W4"/>
    <mergeCell ref="W6:W8"/>
    <mergeCell ref="W9:W11"/>
    <mergeCell ref="W12:W14"/>
    <mergeCell ref="W15:W17"/>
    <mergeCell ref="W18:W20"/>
    <mergeCell ref="W21:W23"/>
    <mergeCell ref="W24:W26"/>
    <mergeCell ref="X3:X4"/>
    <mergeCell ref="X6:X8"/>
    <mergeCell ref="X9:X11"/>
    <mergeCell ref="X12:X14"/>
    <mergeCell ref="X15:X17"/>
    <mergeCell ref="X18:X20"/>
    <mergeCell ref="X21:X23"/>
    <mergeCell ref="X24:X26"/>
    <mergeCell ref="Y3:Y4"/>
    <mergeCell ref="Y6:Y8"/>
    <mergeCell ref="Y9:Y11"/>
    <mergeCell ref="Y12:Y14"/>
    <mergeCell ref="Y15:Y17"/>
    <mergeCell ref="Y18:Y20"/>
    <mergeCell ref="Y21:Y23"/>
    <mergeCell ref="Y24:Y26"/>
    <mergeCell ref="Z3:Z4"/>
    <mergeCell ref="Z6:Z8"/>
    <mergeCell ref="Z9:Z11"/>
    <mergeCell ref="Z12:Z14"/>
    <mergeCell ref="Z15:Z17"/>
    <mergeCell ref="Z18:Z20"/>
    <mergeCell ref="Z21:Z23"/>
    <mergeCell ref="Z24:Z26"/>
    <mergeCell ref="AA6:AA8"/>
    <mergeCell ref="AA9:AA11"/>
    <mergeCell ref="AA12:AA14"/>
    <mergeCell ref="AA15:AA17"/>
    <mergeCell ref="AA18:AA20"/>
    <mergeCell ref="AA21:AA23"/>
    <mergeCell ref="AA24:AA26"/>
    <mergeCell ref="AB6:AB8"/>
    <mergeCell ref="AB9:AB11"/>
    <mergeCell ref="AB12:AB14"/>
    <mergeCell ref="AB15:AB17"/>
    <mergeCell ref="AB18:AB20"/>
    <mergeCell ref="AB21:AB23"/>
    <mergeCell ref="AB24:AB26"/>
    <mergeCell ref="AC6:AC8"/>
    <mergeCell ref="AC9:AC11"/>
    <mergeCell ref="AC12:AC14"/>
    <mergeCell ref="AC15:AC17"/>
    <mergeCell ref="AC18:AC20"/>
    <mergeCell ref="AC21:AC23"/>
    <mergeCell ref="AC24:AC26"/>
    <mergeCell ref="AD6:AD8"/>
    <mergeCell ref="AD9:AD11"/>
    <mergeCell ref="AD12:AD14"/>
    <mergeCell ref="AD15:AD17"/>
    <mergeCell ref="AD18:AD20"/>
    <mergeCell ref="AD21:AD23"/>
    <mergeCell ref="AD24:AD26"/>
    <mergeCell ref="AE6:AE8"/>
    <mergeCell ref="AE9:AE11"/>
    <mergeCell ref="AE12:AE14"/>
    <mergeCell ref="AE15:AE17"/>
    <mergeCell ref="AE18:AE20"/>
    <mergeCell ref="AE21:AE23"/>
    <mergeCell ref="AE24:AE26"/>
    <mergeCell ref="AF3:AF5"/>
    <mergeCell ref="AF6:AF8"/>
    <mergeCell ref="AF9:AF11"/>
    <mergeCell ref="AF12:AF14"/>
    <mergeCell ref="AF15:AF17"/>
    <mergeCell ref="AF18:AF20"/>
    <mergeCell ref="AF21:AF23"/>
    <mergeCell ref="AF24:AF26"/>
    <mergeCell ref="AG3:AG4"/>
    <mergeCell ref="AG6:AG8"/>
    <mergeCell ref="AG9:AG11"/>
    <mergeCell ref="AG12:AG14"/>
    <mergeCell ref="AG15:AG17"/>
    <mergeCell ref="AG18:AG20"/>
    <mergeCell ref="AG21:AG23"/>
    <mergeCell ref="AG24:AG26"/>
    <mergeCell ref="AH3:AH4"/>
    <mergeCell ref="AH6:AH8"/>
    <mergeCell ref="AH9:AH11"/>
    <mergeCell ref="AH12:AH14"/>
    <mergeCell ref="AH15:AH17"/>
    <mergeCell ref="AH18:AH20"/>
    <mergeCell ref="AH21:AH23"/>
    <mergeCell ref="AH24:AH26"/>
    <mergeCell ref="AI3:AI5"/>
    <mergeCell ref="AI6:AI8"/>
    <mergeCell ref="AI9:AI11"/>
    <mergeCell ref="AI12:AI14"/>
    <mergeCell ref="AI15:AI17"/>
    <mergeCell ref="AI18:AI20"/>
    <mergeCell ref="AI21:AI23"/>
    <mergeCell ref="AI24:AI26"/>
    <mergeCell ref="AJ3:AJ5"/>
    <mergeCell ref="AJ6:AJ8"/>
    <mergeCell ref="AJ9:AJ11"/>
    <mergeCell ref="AJ12:AJ14"/>
    <mergeCell ref="AJ15:AJ17"/>
    <mergeCell ref="AJ18:AJ20"/>
    <mergeCell ref="AJ21:AJ23"/>
    <mergeCell ref="AJ24:AJ26"/>
    <mergeCell ref="AK3:AK5"/>
    <mergeCell ref="AK6:AK8"/>
    <mergeCell ref="AK9:AK11"/>
    <mergeCell ref="AK12:AK14"/>
    <mergeCell ref="AK15:AK17"/>
    <mergeCell ref="AK18:AK20"/>
    <mergeCell ref="AK21:AK23"/>
    <mergeCell ref="AK24:AK26"/>
    <mergeCell ref="AL6:AL8"/>
    <mergeCell ref="AL9:AL11"/>
    <mergeCell ref="AL12:AL14"/>
    <mergeCell ref="AL15:AL17"/>
    <mergeCell ref="AL18:AL20"/>
    <mergeCell ref="AL21:AL23"/>
    <mergeCell ref="AL24:AL26"/>
    <mergeCell ref="AM6:AM8"/>
    <mergeCell ref="AM9:AM11"/>
    <mergeCell ref="AM12:AM14"/>
    <mergeCell ref="AM15:AM17"/>
    <mergeCell ref="AM18:AM20"/>
    <mergeCell ref="AM21:AM23"/>
    <mergeCell ref="AM24:AM26"/>
    <mergeCell ref="A6:E8"/>
  </mergeCells>
  <dataValidations count="4">
    <dataValidation type="list" allowBlank="1" showInputMessage="1" showErrorMessage="1" sqref="AF9:AF26">
      <formula1>"公益类,产业类"</formula1>
    </dataValidation>
    <dataValidation type="list" allowBlank="1" showInputMessage="1" showErrorMessage="1" sqref="AG9:AG26">
      <formula1>"是,否"</formula1>
    </dataValidation>
    <dataValidation type="list" allowBlank="1" showInputMessage="1" showErrorMessage="1" sqref="AH9:AH26">
      <formula1>"招标,不招标"</formula1>
    </dataValidation>
    <dataValidation type="list" allowBlank="1" showInputMessage="1" showErrorMessage="1" sqref="AI9:AI26">
      <formula1>"县级政府领办的建设公司,乡镇政府领办的建设公司,村集体经济组织领办的村级劳务合作社、劳务公司、项目理事会等"</formula1>
    </dataValidation>
  </dataValidations>
  <pageMargins left="0.75" right="0.75" top="1" bottom="1" header="0.5" footer="0.5"/>
  <pageSetup paperSize="9" scale="2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6"/>
  <sheetViews>
    <sheetView zoomScale="70" zoomScaleNormal="70" workbookViewId="0">
      <selection activeCell="F12" sqref="F12:F14"/>
    </sheetView>
  </sheetViews>
  <sheetFormatPr defaultColWidth="9" defaultRowHeight="13.5"/>
  <cols>
    <col min="1" max="1" width="5.275" customWidth="1"/>
    <col min="2" max="3" width="10.4416666666667" customWidth="1"/>
    <col min="4" max="4" width="12.275" customWidth="1"/>
    <col min="5" max="5" width="30.625" customWidth="1"/>
    <col min="6" max="6" width="39.75" customWidth="1"/>
    <col min="7" max="7" width="14.8166666666667" customWidth="1"/>
    <col min="8" max="8" width="16.85" customWidth="1"/>
    <col min="9" max="9" width="25.875" customWidth="1"/>
    <col min="10" max="10" width="10.875" customWidth="1"/>
    <col min="11" max="11" width="13.7" customWidth="1"/>
    <col min="12" max="12" width="8.925" customWidth="1"/>
    <col min="13" max="14" width="9.81666666666667" customWidth="1"/>
    <col min="15" max="32" width="10.5083333333333" customWidth="1"/>
    <col min="33" max="33" width="12.625" customWidth="1"/>
    <col min="34" max="34" width="15.625" customWidth="1"/>
    <col min="35" max="35" width="12.625" customWidth="1"/>
    <col min="36" max="36" width="6.85" customWidth="1"/>
    <col min="37" max="37" width="10"/>
  </cols>
  <sheetData>
    <row r="1" ht="20.25" spans="1:37">
      <c r="A1" s="1" t="s">
        <v>0</v>
      </c>
      <c r="B1" s="2"/>
      <c r="C1" s="3"/>
      <c r="D1" s="4"/>
      <c r="E1" s="4"/>
      <c r="F1" s="4"/>
      <c r="G1" s="5"/>
      <c r="H1" s="5"/>
      <c r="I1" s="4"/>
      <c r="J1" s="3"/>
      <c r="K1" s="19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</row>
    <row r="2" ht="34.5" spans="1:37">
      <c r="A2" s="6" t="s">
        <v>80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ht="14.25" spans="1:3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7" t="s">
        <v>10</v>
      </c>
      <c r="J3" s="7" t="s">
        <v>11</v>
      </c>
      <c r="K3" s="21" t="s">
        <v>12</v>
      </c>
      <c r="L3" s="21" t="s">
        <v>13</v>
      </c>
      <c r="M3" s="21" t="s">
        <v>14</v>
      </c>
      <c r="N3" s="21" t="s">
        <v>15</v>
      </c>
      <c r="O3" s="22" t="s">
        <v>16</v>
      </c>
      <c r="P3" s="23"/>
      <c r="Q3" s="23"/>
      <c r="R3" s="23"/>
      <c r="S3" s="23"/>
      <c r="T3" s="23"/>
      <c r="U3" s="23"/>
      <c r="V3" s="30"/>
      <c r="W3" s="7" t="s">
        <v>17</v>
      </c>
      <c r="X3" s="7" t="s">
        <v>18</v>
      </c>
      <c r="Y3" s="7" t="s">
        <v>19</v>
      </c>
      <c r="Z3" s="7" t="s">
        <v>20</v>
      </c>
      <c r="AA3" s="7" t="s">
        <v>21</v>
      </c>
      <c r="AB3" s="7"/>
      <c r="AC3" s="7"/>
      <c r="AD3" s="7"/>
      <c r="AE3" s="7"/>
      <c r="AF3" s="7" t="s">
        <v>22</v>
      </c>
      <c r="AG3" s="21" t="s">
        <v>23</v>
      </c>
      <c r="AH3" s="21" t="s">
        <v>24</v>
      </c>
      <c r="AI3" s="31" t="s">
        <v>25</v>
      </c>
      <c r="AJ3" s="32" t="s">
        <v>26</v>
      </c>
      <c r="AK3" s="33" t="s">
        <v>27</v>
      </c>
    </row>
    <row r="4" ht="57" spans="1:37">
      <c r="A4" s="9"/>
      <c r="B4" s="9"/>
      <c r="C4" s="9"/>
      <c r="D4" s="9"/>
      <c r="E4" s="9"/>
      <c r="F4" s="9"/>
      <c r="G4" s="10"/>
      <c r="H4" s="10"/>
      <c r="I4" s="9"/>
      <c r="J4" s="9"/>
      <c r="K4" s="24"/>
      <c r="L4" s="24"/>
      <c r="M4" s="24"/>
      <c r="N4" s="24"/>
      <c r="O4" s="9" t="s">
        <v>28</v>
      </c>
      <c r="P4" s="9" t="s">
        <v>29</v>
      </c>
      <c r="Q4" s="9" t="s">
        <v>30</v>
      </c>
      <c r="R4" s="9" t="s">
        <v>31</v>
      </c>
      <c r="S4" s="9" t="s">
        <v>32</v>
      </c>
      <c r="T4" s="9" t="s">
        <v>33</v>
      </c>
      <c r="U4" s="9" t="s">
        <v>34</v>
      </c>
      <c r="V4" s="9" t="s">
        <v>35</v>
      </c>
      <c r="W4" s="9"/>
      <c r="X4" s="9"/>
      <c r="Y4" s="9"/>
      <c r="Z4" s="9"/>
      <c r="AA4" s="9" t="s">
        <v>36</v>
      </c>
      <c r="AB4" s="9" t="s">
        <v>17</v>
      </c>
      <c r="AC4" s="9" t="s">
        <v>37</v>
      </c>
      <c r="AD4" s="9" t="s">
        <v>19</v>
      </c>
      <c r="AE4" s="9" t="s">
        <v>20</v>
      </c>
      <c r="AF4" s="9"/>
      <c r="AG4" s="24"/>
      <c r="AH4" s="24"/>
      <c r="AI4" s="34"/>
      <c r="AJ4" s="35"/>
      <c r="AK4" s="36"/>
    </row>
    <row r="5" ht="14.25" spans="1:37">
      <c r="A5" s="9"/>
      <c r="B5" s="9"/>
      <c r="C5" s="9"/>
      <c r="D5" s="9"/>
      <c r="E5" s="9"/>
      <c r="F5" s="9"/>
      <c r="G5" s="10"/>
      <c r="H5" s="10"/>
      <c r="I5" s="9"/>
      <c r="J5" s="9" t="s">
        <v>38</v>
      </c>
      <c r="K5" s="24"/>
      <c r="L5" s="24"/>
      <c r="M5" s="24"/>
      <c r="N5" s="24"/>
      <c r="O5" s="9" t="s">
        <v>39</v>
      </c>
      <c r="P5" s="9" t="s">
        <v>39</v>
      </c>
      <c r="Q5" s="9" t="s">
        <v>39</v>
      </c>
      <c r="R5" s="9" t="s">
        <v>39</v>
      </c>
      <c r="S5" s="9" t="s">
        <v>39</v>
      </c>
      <c r="T5" s="9" t="s">
        <v>39</v>
      </c>
      <c r="U5" s="9" t="s">
        <v>39</v>
      </c>
      <c r="V5" s="9" t="s">
        <v>39</v>
      </c>
      <c r="W5" s="9" t="s">
        <v>38</v>
      </c>
      <c r="X5" s="9" t="s">
        <v>39</v>
      </c>
      <c r="Y5" s="9" t="s">
        <v>39</v>
      </c>
      <c r="Z5" s="9" t="s">
        <v>38</v>
      </c>
      <c r="AA5" s="9" t="s">
        <v>39</v>
      </c>
      <c r="AB5" s="9" t="s">
        <v>38</v>
      </c>
      <c r="AC5" s="9" t="s">
        <v>39</v>
      </c>
      <c r="AD5" s="9" t="s">
        <v>39</v>
      </c>
      <c r="AE5" s="9" t="s">
        <v>38</v>
      </c>
      <c r="AF5" s="9"/>
      <c r="AG5" s="9" t="s">
        <v>40</v>
      </c>
      <c r="AH5" s="37" t="s">
        <v>41</v>
      </c>
      <c r="AI5" s="38"/>
      <c r="AJ5" s="39"/>
      <c r="AK5" s="40"/>
    </row>
    <row r="6" ht="21" customHeight="1" spans="1:39">
      <c r="A6" s="11" t="s">
        <v>81</v>
      </c>
      <c r="B6" s="11"/>
      <c r="C6" s="11"/>
      <c r="D6" s="12"/>
      <c r="E6" s="12"/>
      <c r="F6" s="11"/>
      <c r="G6" s="13"/>
      <c r="H6" s="13"/>
      <c r="I6" s="12" t="s">
        <v>82</v>
      </c>
      <c r="J6" s="11">
        <f t="shared" ref="J6:J8" si="0">SUM(J9,J12,J15,J18,J21,J24)</f>
        <v>2250</v>
      </c>
      <c r="K6" s="12"/>
      <c r="L6" s="11"/>
      <c r="M6" s="11"/>
      <c r="N6" s="11"/>
      <c r="O6" s="11">
        <f t="shared" ref="O6:AE6" si="1">SUM(O9:O23)</f>
        <v>445</v>
      </c>
      <c r="P6" s="11">
        <f t="shared" si="1"/>
        <v>5</v>
      </c>
      <c r="Q6" s="11">
        <f t="shared" si="1"/>
        <v>141</v>
      </c>
      <c r="R6" s="11">
        <f t="shared" si="1"/>
        <v>11</v>
      </c>
      <c r="S6" s="11">
        <f t="shared" si="1"/>
        <v>0</v>
      </c>
      <c r="T6" s="11">
        <f t="shared" si="1"/>
        <v>4</v>
      </c>
      <c r="U6" s="11">
        <f t="shared" si="1"/>
        <v>0</v>
      </c>
      <c r="V6" s="11">
        <f t="shared" si="1"/>
        <v>15</v>
      </c>
      <c r="W6" s="11">
        <f t="shared" si="1"/>
        <v>570</v>
      </c>
      <c r="X6" s="11">
        <f t="shared" si="1"/>
        <v>400</v>
      </c>
      <c r="Y6" s="11">
        <f t="shared" si="1"/>
        <v>5</v>
      </c>
      <c r="Z6" s="11">
        <f t="shared" si="1"/>
        <v>0</v>
      </c>
      <c r="AA6" s="11">
        <f t="shared" si="1"/>
        <v>0</v>
      </c>
      <c r="AB6" s="11">
        <f t="shared" si="1"/>
        <v>0</v>
      </c>
      <c r="AC6" s="11">
        <f t="shared" si="1"/>
        <v>0</v>
      </c>
      <c r="AD6" s="11">
        <f t="shared" si="1"/>
        <v>0</v>
      </c>
      <c r="AE6" s="11">
        <f t="shared" si="1"/>
        <v>0</v>
      </c>
      <c r="AF6" s="11"/>
      <c r="AG6" s="11"/>
      <c r="AH6" s="11"/>
      <c r="AI6" s="11"/>
      <c r="AJ6" s="41"/>
      <c r="AK6" s="42"/>
      <c r="AL6" s="43"/>
      <c r="AM6" s="44"/>
    </row>
    <row r="7" ht="21" customHeight="1" spans="1:39">
      <c r="A7" s="11"/>
      <c r="B7" s="11"/>
      <c r="C7" s="11"/>
      <c r="D7" s="12"/>
      <c r="E7" s="12"/>
      <c r="F7" s="11"/>
      <c r="G7" s="14"/>
      <c r="H7" s="14"/>
      <c r="I7" s="12" t="s">
        <v>83</v>
      </c>
      <c r="J7" s="11">
        <f t="shared" si="0"/>
        <v>1509</v>
      </c>
      <c r="K7" s="12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41"/>
      <c r="AK7" s="42"/>
      <c r="AL7" s="43"/>
      <c r="AM7" s="44"/>
    </row>
    <row r="8" ht="21" customHeight="1" spans="1:39">
      <c r="A8" s="11"/>
      <c r="B8" s="11"/>
      <c r="C8" s="11"/>
      <c r="D8" s="12"/>
      <c r="E8" s="12"/>
      <c r="F8" s="11"/>
      <c r="G8" s="15"/>
      <c r="H8" s="15"/>
      <c r="I8" s="12" t="s">
        <v>84</v>
      </c>
      <c r="J8" s="11">
        <f t="shared" si="0"/>
        <v>741</v>
      </c>
      <c r="K8" s="12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41"/>
      <c r="AK8" s="42"/>
      <c r="AL8" s="43"/>
      <c r="AM8" s="44"/>
    </row>
    <row r="9" ht="30" customHeight="1" spans="1:39">
      <c r="A9" s="16">
        <v>1</v>
      </c>
      <c r="B9" s="16" t="s">
        <v>85</v>
      </c>
      <c r="C9" s="16" t="s">
        <v>86</v>
      </c>
      <c r="D9" s="16" t="s">
        <v>87</v>
      </c>
      <c r="E9" s="17" t="s">
        <v>88</v>
      </c>
      <c r="F9" s="18" t="s">
        <v>89</v>
      </c>
      <c r="G9" s="16" t="s">
        <v>90</v>
      </c>
      <c r="H9" s="16" t="s">
        <v>91</v>
      </c>
      <c r="I9" s="17" t="s">
        <v>82</v>
      </c>
      <c r="J9" s="25">
        <v>300</v>
      </c>
      <c r="K9" s="16" t="s">
        <v>92</v>
      </c>
      <c r="L9" s="16" t="s">
        <v>93</v>
      </c>
      <c r="M9" s="16" t="s">
        <v>94</v>
      </c>
      <c r="N9" s="26" t="s">
        <v>95</v>
      </c>
      <c r="O9" s="16">
        <v>65</v>
      </c>
      <c r="P9" s="16"/>
      <c r="Q9" s="16">
        <v>30</v>
      </c>
      <c r="R9" s="16">
        <v>5</v>
      </c>
      <c r="S9" s="16"/>
      <c r="T9" s="16"/>
      <c r="U9" s="16"/>
      <c r="V9" s="16">
        <v>6</v>
      </c>
      <c r="W9" s="16">
        <v>82</v>
      </c>
      <c r="X9" s="16">
        <v>60</v>
      </c>
      <c r="Y9" s="16">
        <v>1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 t="s">
        <v>96</v>
      </c>
      <c r="AG9" s="16" t="s">
        <v>97</v>
      </c>
      <c r="AH9" s="16" t="s">
        <v>98</v>
      </c>
      <c r="AI9" s="16" t="s">
        <v>99</v>
      </c>
      <c r="AJ9" s="45"/>
      <c r="AK9" s="46"/>
      <c r="AL9" s="47">
        <f>W9/J10</f>
        <v>0.41</v>
      </c>
      <c r="AM9" s="27">
        <f>O9/J10*100</f>
        <v>32.5</v>
      </c>
    </row>
    <row r="10" ht="30" customHeight="1" spans="1:39">
      <c r="A10" s="16"/>
      <c r="B10" s="16"/>
      <c r="C10" s="16"/>
      <c r="D10" s="16"/>
      <c r="E10" s="17"/>
      <c r="F10" s="17"/>
      <c r="G10" s="16"/>
      <c r="H10" s="16"/>
      <c r="I10" s="17" t="s">
        <v>83</v>
      </c>
      <c r="J10" s="25">
        <v>200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45"/>
      <c r="AK10" s="46"/>
      <c r="AL10" s="47"/>
      <c r="AM10" s="27"/>
    </row>
    <row r="11" ht="30" customHeight="1" spans="1:39">
      <c r="A11" s="16"/>
      <c r="B11" s="16"/>
      <c r="C11" s="16"/>
      <c r="D11" s="16"/>
      <c r="E11" s="17"/>
      <c r="F11" s="17"/>
      <c r="G11" s="16"/>
      <c r="H11" s="16"/>
      <c r="I11" s="17" t="s">
        <v>84</v>
      </c>
      <c r="J11" s="25">
        <v>100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45"/>
      <c r="AK11" s="46"/>
      <c r="AL11" s="47"/>
      <c r="AM11" s="27"/>
    </row>
    <row r="12" ht="30" customHeight="1" spans="1:39">
      <c r="A12" s="16">
        <v>3</v>
      </c>
      <c r="B12" s="16" t="s">
        <v>85</v>
      </c>
      <c r="C12" s="16" t="s">
        <v>86</v>
      </c>
      <c r="D12" s="16" t="s">
        <v>87</v>
      </c>
      <c r="E12" s="17" t="s">
        <v>100</v>
      </c>
      <c r="F12" s="18" t="s">
        <v>101</v>
      </c>
      <c r="G12" s="16" t="s">
        <v>90</v>
      </c>
      <c r="H12" s="16" t="s">
        <v>91</v>
      </c>
      <c r="I12" s="17" t="s">
        <v>82</v>
      </c>
      <c r="J12" s="25">
        <v>390</v>
      </c>
      <c r="K12" s="27" t="s">
        <v>102</v>
      </c>
      <c r="L12" s="27" t="s">
        <v>103</v>
      </c>
      <c r="M12" s="16" t="s">
        <v>94</v>
      </c>
      <c r="N12" s="26" t="s">
        <v>95</v>
      </c>
      <c r="O12" s="16">
        <v>95</v>
      </c>
      <c r="P12" s="16"/>
      <c r="Q12" s="16">
        <v>30</v>
      </c>
      <c r="R12" s="16"/>
      <c r="S12" s="16"/>
      <c r="T12" s="16">
        <v>3</v>
      </c>
      <c r="U12" s="16"/>
      <c r="V12" s="16">
        <v>2</v>
      </c>
      <c r="W12" s="16">
        <v>122</v>
      </c>
      <c r="X12" s="16">
        <v>85</v>
      </c>
      <c r="Y12" s="16">
        <v>1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 t="s">
        <v>96</v>
      </c>
      <c r="AG12" s="16" t="s">
        <v>97</v>
      </c>
      <c r="AH12" s="16" t="s">
        <v>98</v>
      </c>
      <c r="AI12" s="16" t="s">
        <v>99</v>
      </c>
      <c r="AJ12" s="45"/>
      <c r="AK12" s="46"/>
      <c r="AL12" s="48">
        <f>W12/J13</f>
        <v>0.406666666666667</v>
      </c>
      <c r="AM12" s="27">
        <f>O12/J13*100</f>
        <v>31.6666666666667</v>
      </c>
    </row>
    <row r="13" ht="30" customHeight="1" spans="1:39">
      <c r="A13" s="16"/>
      <c r="B13" s="16"/>
      <c r="C13" s="16"/>
      <c r="D13" s="16"/>
      <c r="E13" s="17"/>
      <c r="F13" s="17"/>
      <c r="G13" s="16"/>
      <c r="H13" s="16"/>
      <c r="I13" s="17" t="s">
        <v>83</v>
      </c>
      <c r="J13" s="25">
        <v>300</v>
      </c>
      <c r="K13" s="27"/>
      <c r="L13" s="27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45"/>
      <c r="AK13" s="46"/>
      <c r="AL13" s="48"/>
      <c r="AM13" s="27"/>
    </row>
    <row r="14" ht="30" customHeight="1" spans="1:39">
      <c r="A14" s="16"/>
      <c r="B14" s="16"/>
      <c r="C14" s="16"/>
      <c r="D14" s="16"/>
      <c r="E14" s="17"/>
      <c r="F14" s="17"/>
      <c r="G14" s="16"/>
      <c r="H14" s="16"/>
      <c r="I14" s="17" t="s">
        <v>84</v>
      </c>
      <c r="J14" s="25">
        <v>90</v>
      </c>
      <c r="K14" s="27"/>
      <c r="L14" s="27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45"/>
      <c r="AK14" s="46"/>
      <c r="AL14" s="48"/>
      <c r="AM14" s="27"/>
    </row>
    <row r="15" ht="30" customHeight="1" spans="1:39">
      <c r="A15" s="16">
        <v>4</v>
      </c>
      <c r="B15" s="16" t="s">
        <v>85</v>
      </c>
      <c r="C15" s="16" t="s">
        <v>86</v>
      </c>
      <c r="D15" s="16" t="s">
        <v>87</v>
      </c>
      <c r="E15" s="17" t="s">
        <v>104</v>
      </c>
      <c r="F15" s="18" t="s">
        <v>105</v>
      </c>
      <c r="G15" s="16" t="s">
        <v>90</v>
      </c>
      <c r="H15" s="16" t="s">
        <v>91</v>
      </c>
      <c r="I15" s="17" t="s">
        <v>82</v>
      </c>
      <c r="J15" s="25">
        <v>390</v>
      </c>
      <c r="K15" s="27" t="s">
        <v>102</v>
      </c>
      <c r="L15" s="27" t="s">
        <v>103</v>
      </c>
      <c r="M15" s="16" t="s">
        <v>94</v>
      </c>
      <c r="N15" s="26" t="s">
        <v>95</v>
      </c>
      <c r="O15" s="16">
        <v>95</v>
      </c>
      <c r="P15" s="16"/>
      <c r="Q15" s="16">
        <v>30</v>
      </c>
      <c r="R15" s="16">
        <v>3</v>
      </c>
      <c r="S15" s="16"/>
      <c r="T15" s="16"/>
      <c r="U15" s="16"/>
      <c r="V15" s="16">
        <v>2</v>
      </c>
      <c r="W15" s="16">
        <v>122</v>
      </c>
      <c r="X15" s="16">
        <v>85</v>
      </c>
      <c r="Y15" s="16">
        <v>1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 t="s">
        <v>96</v>
      </c>
      <c r="AG15" s="16" t="s">
        <v>97</v>
      </c>
      <c r="AH15" s="16" t="s">
        <v>98</v>
      </c>
      <c r="AI15" s="16" t="s">
        <v>99</v>
      </c>
      <c r="AJ15" s="45"/>
      <c r="AK15" s="46"/>
      <c r="AL15" s="48">
        <f>W15/J16</f>
        <v>0.406666666666667</v>
      </c>
      <c r="AM15" s="27">
        <f>O15/J16*100</f>
        <v>31.6666666666667</v>
      </c>
    </row>
    <row r="16" ht="30" customHeight="1" spans="1:39">
      <c r="A16" s="16"/>
      <c r="B16" s="16"/>
      <c r="C16" s="16"/>
      <c r="D16" s="16"/>
      <c r="E16" s="17"/>
      <c r="F16" s="17"/>
      <c r="G16" s="16"/>
      <c r="H16" s="16"/>
      <c r="I16" s="17" t="s">
        <v>83</v>
      </c>
      <c r="J16" s="25">
        <v>300</v>
      </c>
      <c r="K16" s="27"/>
      <c r="L16" s="27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45"/>
      <c r="AK16" s="46"/>
      <c r="AL16" s="48"/>
      <c r="AM16" s="27"/>
    </row>
    <row r="17" ht="30" customHeight="1" spans="1:39">
      <c r="A17" s="16"/>
      <c r="B17" s="16"/>
      <c r="C17" s="16"/>
      <c r="D17" s="16"/>
      <c r="E17" s="17"/>
      <c r="F17" s="17"/>
      <c r="G17" s="16"/>
      <c r="H17" s="16"/>
      <c r="I17" s="17" t="s">
        <v>84</v>
      </c>
      <c r="J17" s="25">
        <v>90</v>
      </c>
      <c r="K17" s="27"/>
      <c r="L17" s="27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45"/>
      <c r="AK17" s="46"/>
      <c r="AL17" s="48"/>
      <c r="AM17" s="27"/>
    </row>
    <row r="18" ht="30" customHeight="1" spans="1:39">
      <c r="A18" s="16">
        <v>2</v>
      </c>
      <c r="B18" s="16" t="s">
        <v>85</v>
      </c>
      <c r="C18" s="16" t="s">
        <v>86</v>
      </c>
      <c r="D18" s="16" t="s">
        <v>87</v>
      </c>
      <c r="E18" s="17" t="s">
        <v>106</v>
      </c>
      <c r="F18" s="18" t="s">
        <v>107</v>
      </c>
      <c r="G18" s="16" t="s">
        <v>90</v>
      </c>
      <c r="H18" s="16" t="s">
        <v>91</v>
      </c>
      <c r="I18" s="17" t="s">
        <v>82</v>
      </c>
      <c r="J18" s="25">
        <v>390</v>
      </c>
      <c r="K18" s="28" t="s">
        <v>108</v>
      </c>
      <c r="L18" s="29" t="s">
        <v>109</v>
      </c>
      <c r="M18" s="16" t="s">
        <v>94</v>
      </c>
      <c r="N18" s="26" t="s">
        <v>95</v>
      </c>
      <c r="O18" s="16">
        <v>95</v>
      </c>
      <c r="P18" s="16">
        <v>5</v>
      </c>
      <c r="Q18" s="16">
        <v>21</v>
      </c>
      <c r="R18" s="16"/>
      <c r="S18" s="16"/>
      <c r="T18" s="16">
        <v>1</v>
      </c>
      <c r="U18" s="16"/>
      <c r="V18" s="16">
        <v>3</v>
      </c>
      <c r="W18" s="16">
        <v>122</v>
      </c>
      <c r="X18" s="16">
        <v>85</v>
      </c>
      <c r="Y18" s="16">
        <v>1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 t="s">
        <v>96</v>
      </c>
      <c r="AG18" s="16" t="s">
        <v>110</v>
      </c>
      <c r="AH18" s="16" t="s">
        <v>98</v>
      </c>
      <c r="AI18" s="16" t="s">
        <v>99</v>
      </c>
      <c r="AJ18" s="45"/>
      <c r="AK18" s="46"/>
      <c r="AL18" s="48">
        <f>W18/J19</f>
        <v>0.406666666666667</v>
      </c>
      <c r="AM18" s="27">
        <f>O18/J19*100</f>
        <v>31.6666666666667</v>
      </c>
    </row>
    <row r="19" ht="30" customHeight="1" spans="1:39">
      <c r="A19" s="16"/>
      <c r="B19" s="16"/>
      <c r="C19" s="16"/>
      <c r="D19" s="16"/>
      <c r="E19" s="17"/>
      <c r="F19" s="17"/>
      <c r="G19" s="16"/>
      <c r="H19" s="16"/>
      <c r="I19" s="17" t="s">
        <v>83</v>
      </c>
      <c r="J19" s="25">
        <v>300</v>
      </c>
      <c r="K19" s="28"/>
      <c r="L19" s="28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45"/>
      <c r="AK19" s="46"/>
      <c r="AL19" s="48"/>
      <c r="AM19" s="27"/>
    </row>
    <row r="20" ht="30" customHeight="1" spans="1:39">
      <c r="A20" s="16"/>
      <c r="B20" s="16"/>
      <c r="C20" s="16"/>
      <c r="D20" s="16"/>
      <c r="E20" s="17"/>
      <c r="F20" s="17"/>
      <c r="G20" s="16"/>
      <c r="H20" s="16"/>
      <c r="I20" s="17" t="s">
        <v>84</v>
      </c>
      <c r="J20" s="25">
        <v>90</v>
      </c>
      <c r="K20" s="28"/>
      <c r="L20" s="28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45"/>
      <c r="AK20" s="46"/>
      <c r="AL20" s="48"/>
      <c r="AM20" s="27"/>
    </row>
    <row r="21" ht="30" customHeight="1" spans="1:39">
      <c r="A21" s="16">
        <v>5</v>
      </c>
      <c r="B21" s="16" t="s">
        <v>85</v>
      </c>
      <c r="C21" s="16" t="s">
        <v>86</v>
      </c>
      <c r="D21" s="16" t="s">
        <v>87</v>
      </c>
      <c r="E21" s="18" t="s">
        <v>73</v>
      </c>
      <c r="F21" s="18" t="s">
        <v>111</v>
      </c>
      <c r="G21" s="16" t="s">
        <v>90</v>
      </c>
      <c r="H21" s="16" t="s">
        <v>91</v>
      </c>
      <c r="I21" s="17" t="s">
        <v>82</v>
      </c>
      <c r="J21" s="25">
        <v>390</v>
      </c>
      <c r="K21" s="27" t="s">
        <v>102</v>
      </c>
      <c r="L21" s="27" t="s">
        <v>103</v>
      </c>
      <c r="M21" s="16" t="s">
        <v>94</v>
      </c>
      <c r="N21" s="26" t="s">
        <v>95</v>
      </c>
      <c r="O21" s="16">
        <v>95</v>
      </c>
      <c r="P21" s="16"/>
      <c r="Q21" s="16">
        <v>30</v>
      </c>
      <c r="R21" s="16">
        <v>3</v>
      </c>
      <c r="S21" s="16"/>
      <c r="T21" s="16"/>
      <c r="U21" s="16"/>
      <c r="V21" s="16">
        <v>2</v>
      </c>
      <c r="W21" s="16">
        <v>122</v>
      </c>
      <c r="X21" s="16">
        <v>85</v>
      </c>
      <c r="Y21" s="16">
        <v>1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 t="s">
        <v>96</v>
      </c>
      <c r="AG21" s="16" t="s">
        <v>97</v>
      </c>
      <c r="AH21" s="16" t="s">
        <v>98</v>
      </c>
      <c r="AI21" s="16" t="s">
        <v>99</v>
      </c>
      <c r="AJ21" s="45"/>
      <c r="AK21" s="46"/>
      <c r="AL21" s="48">
        <f>W21/J22</f>
        <v>0.406666666666667</v>
      </c>
      <c r="AM21" s="27">
        <f>O21/J22*100</f>
        <v>31.6666666666667</v>
      </c>
    </row>
    <row r="22" ht="30" customHeight="1" spans="1:39">
      <c r="A22" s="16"/>
      <c r="B22" s="16"/>
      <c r="C22" s="16"/>
      <c r="D22" s="16"/>
      <c r="E22" s="17"/>
      <c r="F22" s="17"/>
      <c r="G22" s="16"/>
      <c r="H22" s="16"/>
      <c r="I22" s="17" t="s">
        <v>83</v>
      </c>
      <c r="J22" s="25">
        <v>300</v>
      </c>
      <c r="K22" s="27"/>
      <c r="L22" s="27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45"/>
      <c r="AK22" s="46"/>
      <c r="AL22" s="48"/>
      <c r="AM22" s="27"/>
    </row>
    <row r="23" ht="30" customHeight="1" spans="1:39">
      <c r="A23" s="16"/>
      <c r="B23" s="16"/>
      <c r="C23" s="16"/>
      <c r="D23" s="16"/>
      <c r="E23" s="17"/>
      <c r="F23" s="17"/>
      <c r="G23" s="16"/>
      <c r="H23" s="16"/>
      <c r="I23" s="17" t="s">
        <v>84</v>
      </c>
      <c r="J23" s="25">
        <v>90</v>
      </c>
      <c r="K23" s="27"/>
      <c r="L23" s="27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45"/>
      <c r="AK23" s="46"/>
      <c r="AL23" s="48"/>
      <c r="AM23" s="27"/>
    </row>
    <row r="24" ht="30" customHeight="1" spans="1:39">
      <c r="A24" s="16">
        <v>6</v>
      </c>
      <c r="B24" s="16" t="s">
        <v>85</v>
      </c>
      <c r="C24" s="16" t="s">
        <v>86</v>
      </c>
      <c r="D24" s="16" t="s">
        <v>87</v>
      </c>
      <c r="E24" s="18" t="s">
        <v>75</v>
      </c>
      <c r="F24" s="17" t="s">
        <v>112</v>
      </c>
      <c r="G24" s="16" t="s">
        <v>90</v>
      </c>
      <c r="H24" s="16" t="s">
        <v>91</v>
      </c>
      <c r="I24" s="17" t="s">
        <v>82</v>
      </c>
      <c r="J24" s="25">
        <v>390</v>
      </c>
      <c r="K24" s="27" t="s">
        <v>113</v>
      </c>
      <c r="L24" s="27" t="s">
        <v>114</v>
      </c>
      <c r="M24" s="16" t="s">
        <v>94</v>
      </c>
      <c r="N24" s="26" t="s">
        <v>95</v>
      </c>
      <c r="O24" s="16">
        <v>40</v>
      </c>
      <c r="P24" s="16"/>
      <c r="Q24" s="16">
        <v>10</v>
      </c>
      <c r="R24" s="16">
        <v>30</v>
      </c>
      <c r="S24" s="16"/>
      <c r="T24" s="16"/>
      <c r="U24" s="16"/>
      <c r="V24" s="16"/>
      <c r="W24" s="16">
        <v>45</v>
      </c>
      <c r="X24" s="16">
        <v>35</v>
      </c>
      <c r="Y24" s="16">
        <v>1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 t="s">
        <v>96</v>
      </c>
      <c r="AG24" s="16" t="s">
        <v>97</v>
      </c>
      <c r="AH24" s="16" t="s">
        <v>98</v>
      </c>
      <c r="AI24" s="16" t="s">
        <v>99</v>
      </c>
      <c r="AJ24" s="45"/>
      <c r="AK24" s="46"/>
      <c r="AL24" s="48">
        <f>W24/J25</f>
        <v>0.412844036697248</v>
      </c>
      <c r="AM24" s="27">
        <f>O24/J25*100</f>
        <v>36.697247706422</v>
      </c>
    </row>
    <row r="25" ht="30" customHeight="1" spans="1:39">
      <c r="A25" s="16"/>
      <c r="B25" s="16"/>
      <c r="C25" s="16"/>
      <c r="D25" s="16"/>
      <c r="E25" s="17"/>
      <c r="F25" s="17"/>
      <c r="G25" s="16"/>
      <c r="H25" s="16"/>
      <c r="I25" s="17" t="s">
        <v>83</v>
      </c>
      <c r="J25" s="25">
        <v>109</v>
      </c>
      <c r="K25" s="27"/>
      <c r="L25" s="27" t="s">
        <v>79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45"/>
      <c r="AK25" s="46"/>
      <c r="AL25" s="48"/>
      <c r="AM25" s="27"/>
    </row>
    <row r="26" ht="30" customHeight="1" spans="1:39">
      <c r="A26" s="16"/>
      <c r="B26" s="16"/>
      <c r="C26" s="16"/>
      <c r="D26" s="16"/>
      <c r="E26" s="17"/>
      <c r="F26" s="17"/>
      <c r="G26" s="16"/>
      <c r="H26" s="16"/>
      <c r="I26" s="17" t="s">
        <v>84</v>
      </c>
      <c r="J26" s="25">
        <v>281</v>
      </c>
      <c r="K26" s="27"/>
      <c r="L26" s="27" t="s">
        <v>79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45"/>
      <c r="AK26" s="46"/>
      <c r="AL26" s="48"/>
      <c r="AM26" s="27"/>
    </row>
  </sheetData>
  <mergeCells count="283">
    <mergeCell ref="A1:B1"/>
    <mergeCell ref="A2:AK2"/>
    <mergeCell ref="O3:V3"/>
    <mergeCell ref="AA3:AE3"/>
    <mergeCell ref="A3:A5"/>
    <mergeCell ref="A9:A11"/>
    <mergeCell ref="A12:A14"/>
    <mergeCell ref="A15:A17"/>
    <mergeCell ref="A18:A20"/>
    <mergeCell ref="A21:A23"/>
    <mergeCell ref="A24:A26"/>
    <mergeCell ref="B3:B5"/>
    <mergeCell ref="B9:B11"/>
    <mergeCell ref="B12:B14"/>
    <mergeCell ref="B15:B17"/>
    <mergeCell ref="B18:B20"/>
    <mergeCell ref="B21:B23"/>
    <mergeCell ref="B24:B26"/>
    <mergeCell ref="C3:C5"/>
    <mergeCell ref="C9:C11"/>
    <mergeCell ref="C12:C14"/>
    <mergeCell ref="C15:C17"/>
    <mergeCell ref="C18:C20"/>
    <mergeCell ref="C21:C23"/>
    <mergeCell ref="C24:C26"/>
    <mergeCell ref="D3:D5"/>
    <mergeCell ref="D9:D11"/>
    <mergeCell ref="D12:D14"/>
    <mergeCell ref="D15:D17"/>
    <mergeCell ref="D18:D20"/>
    <mergeCell ref="D21:D23"/>
    <mergeCell ref="D24:D26"/>
    <mergeCell ref="E3:E5"/>
    <mergeCell ref="E9:E11"/>
    <mergeCell ref="E12:E14"/>
    <mergeCell ref="E15:E17"/>
    <mergeCell ref="E18:E20"/>
    <mergeCell ref="E21:E23"/>
    <mergeCell ref="E24:E26"/>
    <mergeCell ref="F3:F5"/>
    <mergeCell ref="F6:F8"/>
    <mergeCell ref="F9:F11"/>
    <mergeCell ref="F12:F14"/>
    <mergeCell ref="F15:F17"/>
    <mergeCell ref="F18:F20"/>
    <mergeCell ref="F21:F23"/>
    <mergeCell ref="F24:F26"/>
    <mergeCell ref="G3:G5"/>
    <mergeCell ref="G6:G8"/>
    <mergeCell ref="G9:G11"/>
    <mergeCell ref="G12:G14"/>
    <mergeCell ref="G15:G17"/>
    <mergeCell ref="G18:G20"/>
    <mergeCell ref="G21:G23"/>
    <mergeCell ref="G24:G26"/>
    <mergeCell ref="H3:H5"/>
    <mergeCell ref="H6:H8"/>
    <mergeCell ref="H9:H11"/>
    <mergeCell ref="H12:H14"/>
    <mergeCell ref="H15:H17"/>
    <mergeCell ref="H18:H20"/>
    <mergeCell ref="H21:H23"/>
    <mergeCell ref="H24:H26"/>
    <mergeCell ref="I3:I5"/>
    <mergeCell ref="J3:J4"/>
    <mergeCell ref="K3:K5"/>
    <mergeCell ref="K6:K8"/>
    <mergeCell ref="K9:K11"/>
    <mergeCell ref="K12:K14"/>
    <mergeCell ref="K15:K17"/>
    <mergeCell ref="K18:K20"/>
    <mergeCell ref="K21:K23"/>
    <mergeCell ref="K24:K26"/>
    <mergeCell ref="L3:L5"/>
    <mergeCell ref="L6:L8"/>
    <mergeCell ref="L9:L11"/>
    <mergeCell ref="L12:L14"/>
    <mergeCell ref="L15:L17"/>
    <mergeCell ref="L18:L20"/>
    <mergeCell ref="L21:L23"/>
    <mergeCell ref="L24:L26"/>
    <mergeCell ref="M3:M5"/>
    <mergeCell ref="M6:M8"/>
    <mergeCell ref="M9:M11"/>
    <mergeCell ref="M12:M14"/>
    <mergeCell ref="M15:M17"/>
    <mergeCell ref="M18:M20"/>
    <mergeCell ref="M21:M23"/>
    <mergeCell ref="M24:M26"/>
    <mergeCell ref="N3:N5"/>
    <mergeCell ref="N6:N8"/>
    <mergeCell ref="N9:N11"/>
    <mergeCell ref="N12:N14"/>
    <mergeCell ref="N15:N17"/>
    <mergeCell ref="N18:N20"/>
    <mergeCell ref="N21:N23"/>
    <mergeCell ref="N24:N26"/>
    <mergeCell ref="O6:O8"/>
    <mergeCell ref="O9:O11"/>
    <mergeCell ref="O12:O14"/>
    <mergeCell ref="O15:O17"/>
    <mergeCell ref="O18:O20"/>
    <mergeCell ref="O21:O23"/>
    <mergeCell ref="O24:O26"/>
    <mergeCell ref="P6:P8"/>
    <mergeCell ref="P9:P11"/>
    <mergeCell ref="P12:P14"/>
    <mergeCell ref="P15:P17"/>
    <mergeCell ref="P18:P20"/>
    <mergeCell ref="P21:P23"/>
    <mergeCell ref="P24:P26"/>
    <mergeCell ref="Q6:Q8"/>
    <mergeCell ref="Q9:Q11"/>
    <mergeCell ref="Q12:Q14"/>
    <mergeCell ref="Q15:Q17"/>
    <mergeCell ref="Q18:Q20"/>
    <mergeCell ref="Q21:Q23"/>
    <mergeCell ref="Q24:Q26"/>
    <mergeCell ref="R6:R8"/>
    <mergeCell ref="R9:R11"/>
    <mergeCell ref="R12:R14"/>
    <mergeCell ref="R15:R17"/>
    <mergeCell ref="R18:R20"/>
    <mergeCell ref="R21:R23"/>
    <mergeCell ref="R24:R26"/>
    <mergeCell ref="S6:S8"/>
    <mergeCell ref="S9:S11"/>
    <mergeCell ref="S12:S14"/>
    <mergeCell ref="S15:S17"/>
    <mergeCell ref="S18:S20"/>
    <mergeCell ref="S21:S23"/>
    <mergeCell ref="S24:S26"/>
    <mergeCell ref="T6:T8"/>
    <mergeCell ref="T9:T11"/>
    <mergeCell ref="T12:T14"/>
    <mergeCell ref="T15:T17"/>
    <mergeCell ref="T18:T20"/>
    <mergeCell ref="T21:T23"/>
    <mergeCell ref="T24:T26"/>
    <mergeCell ref="U6:U8"/>
    <mergeCell ref="U9:U11"/>
    <mergeCell ref="U12:U14"/>
    <mergeCell ref="U15:U17"/>
    <mergeCell ref="U18:U20"/>
    <mergeCell ref="U21:U23"/>
    <mergeCell ref="U24:U26"/>
    <mergeCell ref="V6:V8"/>
    <mergeCell ref="V9:V11"/>
    <mergeCell ref="V12:V14"/>
    <mergeCell ref="V15:V17"/>
    <mergeCell ref="V18:V20"/>
    <mergeCell ref="V21:V23"/>
    <mergeCell ref="V24:V26"/>
    <mergeCell ref="W3:W4"/>
    <mergeCell ref="W6:W8"/>
    <mergeCell ref="W9:W11"/>
    <mergeCell ref="W12:W14"/>
    <mergeCell ref="W15:W17"/>
    <mergeCell ref="W18:W20"/>
    <mergeCell ref="W21:W23"/>
    <mergeCell ref="W24:W26"/>
    <mergeCell ref="X3:X4"/>
    <mergeCell ref="X6:X8"/>
    <mergeCell ref="X9:X11"/>
    <mergeCell ref="X12:X14"/>
    <mergeCell ref="X15:X17"/>
    <mergeCell ref="X18:X20"/>
    <mergeCell ref="X21:X23"/>
    <mergeCell ref="X24:X26"/>
    <mergeCell ref="Y3:Y4"/>
    <mergeCell ref="Y6:Y8"/>
    <mergeCell ref="Y9:Y11"/>
    <mergeCell ref="Y12:Y14"/>
    <mergeCell ref="Y15:Y17"/>
    <mergeCell ref="Y18:Y20"/>
    <mergeCell ref="Y21:Y23"/>
    <mergeCell ref="Y24:Y26"/>
    <mergeCell ref="Z3:Z4"/>
    <mergeCell ref="Z6:Z8"/>
    <mergeCell ref="Z9:Z11"/>
    <mergeCell ref="Z12:Z14"/>
    <mergeCell ref="Z15:Z17"/>
    <mergeCell ref="Z18:Z20"/>
    <mergeCell ref="Z21:Z23"/>
    <mergeCell ref="Z24:Z26"/>
    <mergeCell ref="AA6:AA8"/>
    <mergeCell ref="AA9:AA11"/>
    <mergeCell ref="AA12:AA14"/>
    <mergeCell ref="AA15:AA17"/>
    <mergeCell ref="AA18:AA20"/>
    <mergeCell ref="AA21:AA23"/>
    <mergeCell ref="AA24:AA26"/>
    <mergeCell ref="AB6:AB8"/>
    <mergeCell ref="AB9:AB11"/>
    <mergeCell ref="AB12:AB14"/>
    <mergeCell ref="AB15:AB17"/>
    <mergeCell ref="AB18:AB20"/>
    <mergeCell ref="AB21:AB23"/>
    <mergeCell ref="AB24:AB26"/>
    <mergeCell ref="AC6:AC8"/>
    <mergeCell ref="AC9:AC11"/>
    <mergeCell ref="AC12:AC14"/>
    <mergeCell ref="AC15:AC17"/>
    <mergeCell ref="AC18:AC20"/>
    <mergeCell ref="AC21:AC23"/>
    <mergeCell ref="AC24:AC26"/>
    <mergeCell ref="AD6:AD8"/>
    <mergeCell ref="AD9:AD11"/>
    <mergeCell ref="AD12:AD14"/>
    <mergeCell ref="AD15:AD17"/>
    <mergeCell ref="AD18:AD20"/>
    <mergeCell ref="AD21:AD23"/>
    <mergeCell ref="AD24:AD26"/>
    <mergeCell ref="AE6:AE8"/>
    <mergeCell ref="AE9:AE11"/>
    <mergeCell ref="AE12:AE14"/>
    <mergeCell ref="AE15:AE17"/>
    <mergeCell ref="AE18:AE20"/>
    <mergeCell ref="AE21:AE23"/>
    <mergeCell ref="AE24:AE26"/>
    <mergeCell ref="AF3:AF5"/>
    <mergeCell ref="AF6:AF8"/>
    <mergeCell ref="AF9:AF11"/>
    <mergeCell ref="AF12:AF14"/>
    <mergeCell ref="AF15:AF17"/>
    <mergeCell ref="AF18:AF20"/>
    <mergeCell ref="AF21:AF23"/>
    <mergeCell ref="AF24:AF26"/>
    <mergeCell ref="AG3:AG4"/>
    <mergeCell ref="AG6:AG8"/>
    <mergeCell ref="AG9:AG11"/>
    <mergeCell ref="AG12:AG14"/>
    <mergeCell ref="AG15:AG17"/>
    <mergeCell ref="AG18:AG20"/>
    <mergeCell ref="AG21:AG23"/>
    <mergeCell ref="AG24:AG26"/>
    <mergeCell ref="AH3:AH4"/>
    <mergeCell ref="AH6:AH8"/>
    <mergeCell ref="AH9:AH11"/>
    <mergeCell ref="AH12:AH14"/>
    <mergeCell ref="AH15:AH17"/>
    <mergeCell ref="AH18:AH20"/>
    <mergeCell ref="AH21:AH23"/>
    <mergeCell ref="AH24:AH26"/>
    <mergeCell ref="AI3:AI5"/>
    <mergeCell ref="AI6:AI8"/>
    <mergeCell ref="AI9:AI11"/>
    <mergeCell ref="AI12:AI14"/>
    <mergeCell ref="AI15:AI17"/>
    <mergeCell ref="AI18:AI20"/>
    <mergeCell ref="AI21:AI23"/>
    <mergeCell ref="AI24:AI26"/>
    <mergeCell ref="AJ3:AJ5"/>
    <mergeCell ref="AJ6:AJ8"/>
    <mergeCell ref="AJ9:AJ11"/>
    <mergeCell ref="AJ12:AJ14"/>
    <mergeCell ref="AJ15:AJ17"/>
    <mergeCell ref="AJ18:AJ20"/>
    <mergeCell ref="AJ21:AJ23"/>
    <mergeCell ref="AJ24:AJ26"/>
    <mergeCell ref="AK3:AK5"/>
    <mergeCell ref="AK6:AK8"/>
    <mergeCell ref="AK9:AK11"/>
    <mergeCell ref="AK12:AK14"/>
    <mergeCell ref="AK15:AK17"/>
    <mergeCell ref="AK18:AK20"/>
    <mergeCell ref="AK21:AK23"/>
    <mergeCell ref="AK24:AK26"/>
    <mergeCell ref="AL6:AL8"/>
    <mergeCell ref="AL9:AL11"/>
    <mergeCell ref="AL12:AL14"/>
    <mergeCell ref="AL15:AL17"/>
    <mergeCell ref="AL18:AL20"/>
    <mergeCell ref="AL21:AL23"/>
    <mergeCell ref="AL24:AL26"/>
    <mergeCell ref="AM6:AM8"/>
    <mergeCell ref="AM9:AM11"/>
    <mergeCell ref="AM12:AM14"/>
    <mergeCell ref="AM15:AM17"/>
    <mergeCell ref="AM18:AM20"/>
    <mergeCell ref="AM21:AM23"/>
    <mergeCell ref="AM24:AM26"/>
    <mergeCell ref="A6:E8"/>
  </mergeCells>
  <dataValidations count="4">
    <dataValidation type="list" allowBlank="1" showInputMessage="1" showErrorMessage="1" sqref="AF9:AF26">
      <formula1>"公益类,产业类"</formula1>
    </dataValidation>
    <dataValidation type="list" allowBlank="1" showInputMessage="1" showErrorMessage="1" sqref="AG9:AG26">
      <formula1>"是,否"</formula1>
    </dataValidation>
    <dataValidation type="list" allowBlank="1" showInputMessage="1" showErrorMessage="1" sqref="AH9:AH26">
      <formula1>"招标,不招标"</formula1>
    </dataValidation>
    <dataValidation type="list" allowBlank="1" showInputMessage="1" showErrorMessage="1" sqref="AI9:AI26">
      <formula1>"县级政府领办的建设公司,乡镇政府领办的建设公司,村集体经济组织领办的村级劳务合作社、劳务公司、项目理事会等"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2025.12.18-新 (备案表)</vt:lpstr>
      <vt:lpstr>2025.12.18-新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2025-12-18T05:07:00Z</dcterms:created>
  <dcterms:modified xsi:type="dcterms:W3CDTF">2026-03-09T08:27:51Z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76281D8139744E009A8FA4F2F52FF5B9_11</vt:lpwstr>
  </property>
  <property fmtid="{D5CDD505-2E9C-101B-9397-08002B2CF9AE}" pid="3" name="KSOProductBuildVer">
    <vt:lpwstr>2052-10.8.2.6666</vt:lpwstr>
  </property>
  <property fmtid="{D5CDD505-2E9C-101B-9397-08002B2CF9AE}" pid="4" name="CalculationRule">
    <vt:i4>1</vt:i4>
  </property>
</Properties>
</file>